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1970" windowHeight="6690" tabRatio="697" activeTab="0"/>
  </bookViews>
  <sheets>
    <sheet name="titulka" sheetId="1" r:id="rId1"/>
    <sheet name="jednotlivci" sheetId="2" r:id="rId2"/>
    <sheet name="družstva" sheetId="3" r:id="rId3"/>
  </sheets>
  <definedNames>
    <definedName name="EXTRACT" localSheetId="1">'jednotlivci'!#REF!</definedName>
    <definedName name="hráči">#REF!</definedName>
  </definedNames>
  <calcPr fullCalcOnLoad="1"/>
</workbook>
</file>

<file path=xl/sharedStrings.xml><?xml version="1.0" encoding="utf-8"?>
<sst xmlns="http://schemas.openxmlformats.org/spreadsheetml/2006/main" count="400" uniqueCount="134">
  <si>
    <t>Výsledková listina</t>
  </si>
  <si>
    <t>Hlavní rozhodčí :</t>
  </si>
  <si>
    <t>Pom.rozhodčí :</t>
  </si>
  <si>
    <t>Jury:</t>
  </si>
  <si>
    <t>Jméno</t>
  </si>
  <si>
    <t>GC 85 Rakovník</t>
  </si>
  <si>
    <t>Čejka Jaroslav</t>
  </si>
  <si>
    <t>Fischer Richard</t>
  </si>
  <si>
    <t>S</t>
  </si>
  <si>
    <t>Mužík Pavel</t>
  </si>
  <si>
    <t>Rosendorf Karel</t>
  </si>
  <si>
    <t>Šimon Martin</t>
  </si>
  <si>
    <t>Vondrák Michal</t>
  </si>
  <si>
    <t>1.k</t>
  </si>
  <si>
    <t>2.k</t>
  </si>
  <si>
    <t>3.k</t>
  </si>
  <si>
    <t>4.k</t>
  </si>
  <si>
    <t>5.k</t>
  </si>
  <si>
    <t>Celkem za kolo</t>
  </si>
  <si>
    <t>Tempo Praha</t>
  </si>
  <si>
    <t>Muži</t>
  </si>
  <si>
    <t>Ženy</t>
  </si>
  <si>
    <t>9</t>
  </si>
  <si>
    <t>3</t>
  </si>
  <si>
    <t>Vlasák Roman</t>
  </si>
  <si>
    <t>Team :</t>
  </si>
  <si>
    <t>Sedláček Michal</t>
  </si>
  <si>
    <t>Luxa Radek</t>
  </si>
  <si>
    <t>Kadlecová Eva</t>
  </si>
  <si>
    <t>Kudyn Pavel</t>
  </si>
  <si>
    <t>Martínek Ivo</t>
  </si>
  <si>
    <t>4</t>
  </si>
  <si>
    <t>PSV Steyr A</t>
  </si>
  <si>
    <t>Lidlgruber Roland</t>
  </si>
  <si>
    <t>Helm Peter</t>
  </si>
  <si>
    <t>Schwarz Günter</t>
  </si>
  <si>
    <t>Hölzel Robert</t>
  </si>
  <si>
    <t>Helm Jenny</t>
  </si>
  <si>
    <t>7</t>
  </si>
  <si>
    <t>5</t>
  </si>
  <si>
    <t>6</t>
  </si>
  <si>
    <t>PSV Steyr B</t>
  </si>
  <si>
    <t>Ressler Hans</t>
  </si>
  <si>
    <t>Ouředník Petr</t>
  </si>
  <si>
    <t>8</t>
  </si>
  <si>
    <t>Herzog Ernst</t>
  </si>
  <si>
    <t>Martl Reimund</t>
  </si>
  <si>
    <t>Helm Jacky</t>
  </si>
  <si>
    <t>Herzog Elfriede</t>
  </si>
  <si>
    <t>Martl Ingeborg</t>
  </si>
  <si>
    <t>Holub Leopold</t>
  </si>
  <si>
    <t>Myšák Ondřej</t>
  </si>
  <si>
    <t>Odvárka Petr</t>
  </si>
  <si>
    <t>SKDG Příbor</t>
  </si>
  <si>
    <t>PSV Steyr</t>
  </si>
  <si>
    <t>Děkanka Praha</t>
  </si>
  <si>
    <t>SK Oaza Praha</t>
  </si>
  <si>
    <t>DG Fortuna Radotín</t>
  </si>
  <si>
    <t>Hradečtí Orli</t>
  </si>
  <si>
    <t>Jedovnice</t>
  </si>
  <si>
    <t>MTG Cheb</t>
  </si>
  <si>
    <t>4. ročník Memoriálu Vladimíra Čecha</t>
  </si>
  <si>
    <t>6.-7.8. 2016</t>
  </si>
  <si>
    <t>11</t>
  </si>
  <si>
    <t>12</t>
  </si>
  <si>
    <t>13</t>
  </si>
  <si>
    <t>14</t>
  </si>
  <si>
    <t>Jandová Kája</t>
  </si>
  <si>
    <t>MGC Holešov</t>
  </si>
  <si>
    <t>Rendlová Lenka</t>
  </si>
  <si>
    <t>MGC Plzeň</t>
  </si>
  <si>
    <t>Vosmíková Petra</t>
  </si>
  <si>
    <t>Fiedlerová Jarka</t>
  </si>
  <si>
    <t>SKGC Frant. Lázně</t>
  </si>
  <si>
    <t>Pazderková Julie</t>
  </si>
  <si>
    <t>Dragon Pelhřimov</t>
  </si>
  <si>
    <t>Dangl Rosi</t>
  </si>
  <si>
    <t>Vondráková Johanka</t>
  </si>
  <si>
    <t>Fiedlerová Jana</t>
  </si>
  <si>
    <t>Rous Kamil</t>
  </si>
  <si>
    <t>Tupý Radek</t>
  </si>
  <si>
    <t>Bireš Jan</t>
  </si>
  <si>
    <t>Říha Michal</t>
  </si>
  <si>
    <t>Víšek Martin</t>
  </si>
  <si>
    <t>Hála Jan</t>
  </si>
  <si>
    <t>Fiedler Vladimír</t>
  </si>
  <si>
    <t>Rimpler Josef</t>
  </si>
  <si>
    <t>MGC Jedovnice</t>
  </si>
  <si>
    <t>Lisa Miroslav</t>
  </si>
  <si>
    <t>Dangl Fritz</t>
  </si>
  <si>
    <t>Rendl Aleš</t>
  </si>
  <si>
    <t>Hrdý Milan</t>
  </si>
  <si>
    <t>Vosmík Petr</t>
  </si>
  <si>
    <t>Zbranek Martin</t>
  </si>
  <si>
    <t>Fríd Petr</t>
  </si>
  <si>
    <t>Sedláček Vláďa</t>
  </si>
  <si>
    <t>Miler Rudolf</t>
  </si>
  <si>
    <t>Krumhanzl Dan</t>
  </si>
  <si>
    <t>Pomahač Oldřich</t>
  </si>
  <si>
    <t>Dračata Pečky</t>
  </si>
  <si>
    <t>SKTempo Praha</t>
  </si>
  <si>
    <t>SK Tempo Praha</t>
  </si>
  <si>
    <t xml:space="preserve">4. ročník Memoriálu Vladimíra Čecha                                                  </t>
  </si>
  <si>
    <t>MGC Hradečtí Orli</t>
  </si>
  <si>
    <t>K.E.M.P.</t>
  </si>
  <si>
    <t>Jandová Karolína</t>
  </si>
  <si>
    <t xml:space="preserve">DG Fortuna Radotín B </t>
  </si>
  <si>
    <t xml:space="preserve">DG Fortuna Radotín A </t>
  </si>
  <si>
    <t>Helm Jennifer</t>
  </si>
  <si>
    <t>Vlami</t>
  </si>
  <si>
    <t>Zoufalci</t>
  </si>
  <si>
    <t>Zbránek Martin</t>
  </si>
  <si>
    <t>Starý žáby</t>
  </si>
  <si>
    <t>Fiedlerová Jaroslava</t>
  </si>
  <si>
    <t>Rakovník A</t>
  </si>
  <si>
    <t>JaJuLe</t>
  </si>
  <si>
    <t>Rendlová Lemka</t>
  </si>
  <si>
    <t>Ceasar Team</t>
  </si>
  <si>
    <t>Rakovník Junioři</t>
  </si>
  <si>
    <t>Radotín Trophy 2016</t>
  </si>
  <si>
    <t>Schwarz Günter, Holub Leopold</t>
  </si>
  <si>
    <t>R.Fischer, A.Rendl, P.Helm, V.Sedláček, J.Hála</t>
  </si>
  <si>
    <t>Ředitel turnaje:</t>
  </si>
  <si>
    <t>Richard Fischer</t>
  </si>
  <si>
    <t>1</t>
  </si>
  <si>
    <t>2</t>
  </si>
  <si>
    <t>6-7</t>
  </si>
  <si>
    <t>4-5</t>
  </si>
  <si>
    <t>9-10</t>
  </si>
  <si>
    <t>10</t>
  </si>
  <si>
    <t>Krumhanzl Daniel</t>
  </si>
  <si>
    <t>R</t>
  </si>
  <si>
    <t>15</t>
  </si>
  <si>
    <t>od.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</si>
</sst>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\.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0"/>
    <numFmt numFmtId="171" formatCode="0.0000000"/>
    <numFmt numFmtId="172" formatCode="0.000000000"/>
  </numFmts>
  <fonts count="7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2"/>
    </font>
    <font>
      <b/>
      <i/>
      <sz val="11"/>
      <name val="Arial CE"/>
      <family val="2"/>
    </font>
    <font>
      <b/>
      <i/>
      <sz val="10"/>
      <name val="Symbol"/>
      <family val="0"/>
    </font>
    <font>
      <b/>
      <sz val="9"/>
      <name val="Arial CE"/>
      <family val="0"/>
    </font>
    <font>
      <b/>
      <i/>
      <sz val="8"/>
      <color indexed="12"/>
      <name val="Arial CE"/>
      <family val="2"/>
    </font>
    <font>
      <b/>
      <i/>
      <sz val="11"/>
      <color indexed="12"/>
      <name val="Arial CE"/>
      <family val="2"/>
    </font>
    <font>
      <sz val="20"/>
      <name val="Arial CE"/>
      <family val="2"/>
    </font>
    <font>
      <b/>
      <sz val="60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30"/>
      <name val="Garamond"/>
      <family val="1"/>
    </font>
    <font>
      <b/>
      <sz val="48"/>
      <name val="Garamond"/>
      <family val="1"/>
    </font>
    <font>
      <b/>
      <sz val="12"/>
      <color indexed="8"/>
      <name val="Arial"/>
      <family val="2"/>
    </font>
    <font>
      <b/>
      <sz val="14"/>
      <name val="Garamond"/>
      <family val="1"/>
    </font>
    <font>
      <b/>
      <sz val="11"/>
      <name val="Garamond"/>
      <family val="1"/>
    </font>
    <font>
      <i/>
      <sz val="28"/>
      <color indexed="8"/>
      <name val="Arial"/>
      <family val="2"/>
    </font>
    <font>
      <b/>
      <u val="single"/>
      <sz val="12"/>
      <color indexed="12"/>
      <name val="Times New Roman CE"/>
      <family val="1"/>
    </font>
    <font>
      <i/>
      <sz val="8"/>
      <color indexed="12"/>
      <name val="Arial CE"/>
      <family val="2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b/>
      <sz val="9"/>
      <color indexed="10"/>
      <name val="Arial CE"/>
      <family val="0"/>
    </font>
    <font>
      <b/>
      <sz val="8"/>
      <color indexed="10"/>
      <name val="Arial CE"/>
      <family val="0"/>
    </font>
    <font>
      <b/>
      <sz val="8"/>
      <color indexed="17"/>
      <name val="Arial CE"/>
      <family val="0"/>
    </font>
    <font>
      <b/>
      <sz val="36"/>
      <name val="Garamond"/>
      <family val="1"/>
    </font>
    <font>
      <sz val="36"/>
      <name val="Garamond"/>
      <family val="1"/>
    </font>
    <font>
      <b/>
      <sz val="30"/>
      <color indexed="40"/>
      <name val="Garamond"/>
      <family val="1"/>
    </font>
    <font>
      <b/>
      <u val="single"/>
      <sz val="14"/>
      <name val="Garamond"/>
      <family val="1"/>
    </font>
    <font>
      <sz val="24"/>
      <name val="Arial CE"/>
      <family val="2"/>
    </font>
    <font>
      <i/>
      <sz val="10"/>
      <name val="Symbol"/>
      <family val="1"/>
    </font>
    <font>
      <i/>
      <sz val="9"/>
      <name val="Arial CE"/>
      <family val="0"/>
    </font>
    <font>
      <sz val="3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6"/>
      <name val="Arial CE"/>
      <family val="0"/>
    </font>
    <font>
      <b/>
      <sz val="8"/>
      <color indexed="8"/>
      <name val="Arial CE"/>
      <family val="0"/>
    </font>
    <font>
      <b/>
      <sz val="9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3" tint="0.39998000860214233"/>
      <name val="Arial CE"/>
      <family val="0"/>
    </font>
    <font>
      <b/>
      <sz val="8"/>
      <color theme="1"/>
      <name val="Arial CE"/>
      <family val="0"/>
    </font>
    <font>
      <b/>
      <sz val="9"/>
      <color theme="3" tint="0.39998000860214233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55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55"/>
      </left>
      <right style="thin">
        <color indexed="55"/>
      </right>
      <top style="medium">
        <color theme="1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22" fillId="0" borderId="0" xfId="0" applyFont="1" applyFill="1" applyAlignment="1">
      <alignment horizontal="centerContinuous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2" fontId="6" fillId="33" borderId="21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2" fontId="6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2" fontId="6" fillId="33" borderId="25" xfId="0" applyNumberFormat="1" applyFont="1" applyFill="1" applyBorder="1" applyAlignment="1" applyProtection="1">
      <alignment horizontal="center"/>
      <protection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4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26" fillId="34" borderId="29" xfId="0" applyNumberFormat="1" applyFont="1" applyFill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1" fontId="29" fillId="0" borderId="20" xfId="0" applyNumberFormat="1" applyFont="1" applyBorder="1" applyAlignment="1">
      <alignment horizontal="center"/>
    </xf>
    <xf numFmtId="1" fontId="29" fillId="0" borderId="16" xfId="0" applyNumberFormat="1" applyFont="1" applyBorder="1" applyAlignment="1" applyProtection="1">
      <alignment horizontal="center"/>
      <protection/>
    </xf>
    <xf numFmtId="1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8" fillId="34" borderId="34" xfId="0" applyFont="1" applyFill="1" applyBorder="1" applyAlignment="1">
      <alignment vertical="center"/>
    </xf>
    <xf numFmtId="0" fontId="12" fillId="34" borderId="35" xfId="0" applyFont="1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13" fillId="0" borderId="0" xfId="0" applyFont="1" applyFill="1" applyAlignment="1">
      <alignment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33" borderId="39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6" fillId="0" borderId="40" xfId="0" applyFont="1" applyBorder="1" applyAlignment="1">
      <alignment/>
    </xf>
    <xf numFmtId="0" fontId="5" fillId="0" borderId="41" xfId="0" applyFont="1" applyBorder="1" applyAlignment="1">
      <alignment horizontal="left" indent="1"/>
    </xf>
    <xf numFmtId="49" fontId="5" fillId="0" borderId="42" xfId="0" applyNumberFormat="1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/>
    </xf>
    <xf numFmtId="0" fontId="6" fillId="33" borderId="43" xfId="0" applyFont="1" applyFill="1" applyBorder="1" applyAlignment="1" applyProtection="1">
      <alignment horizontal="center"/>
      <protection/>
    </xf>
    <xf numFmtId="0" fontId="6" fillId="33" borderId="44" xfId="0" applyFont="1" applyFill="1" applyBorder="1" applyAlignment="1" applyProtection="1">
      <alignment horizontal="center"/>
      <protection/>
    </xf>
    <xf numFmtId="0" fontId="6" fillId="33" borderId="45" xfId="0" applyFont="1" applyFill="1" applyBorder="1" applyAlignment="1" applyProtection="1">
      <alignment horizontal="center"/>
      <protection/>
    </xf>
    <xf numFmtId="0" fontId="6" fillId="33" borderId="46" xfId="0" applyFont="1" applyFill="1" applyBorder="1" applyAlignment="1" applyProtection="1">
      <alignment horizontal="center"/>
      <protection/>
    </xf>
    <xf numFmtId="0" fontId="6" fillId="33" borderId="47" xfId="0" applyFont="1" applyFill="1" applyBorder="1" applyAlignment="1" applyProtection="1">
      <alignment horizontal="center"/>
      <protection/>
    </xf>
    <xf numFmtId="49" fontId="10" fillId="0" borderId="32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49" fontId="5" fillId="0" borderId="48" xfId="0" applyNumberFormat="1" applyFont="1" applyFill="1" applyBorder="1" applyAlignment="1">
      <alignment horizontal="center"/>
    </xf>
    <xf numFmtId="0" fontId="30" fillId="0" borderId="49" xfId="0" applyFont="1" applyBorder="1" applyAlignment="1" applyProtection="1">
      <alignment horizontal="center" vertical="center"/>
      <protection locked="0"/>
    </xf>
    <xf numFmtId="0" fontId="29" fillId="0" borderId="49" xfId="0" applyFont="1" applyBorder="1" applyAlignment="1" applyProtection="1">
      <alignment horizontal="center" vertical="center"/>
      <protection locked="0"/>
    </xf>
    <xf numFmtId="0" fontId="75" fillId="0" borderId="16" xfId="0" applyFont="1" applyBorder="1" applyAlignment="1" applyProtection="1">
      <alignment horizontal="center" vertical="center"/>
      <protection locked="0"/>
    </xf>
    <xf numFmtId="0" fontId="76" fillId="0" borderId="16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0" fontId="77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619125</xdr:colOff>
      <xdr:row>5</xdr:row>
      <xdr:rowOff>161925</xdr:rowOff>
    </xdr:from>
    <xdr:to>
      <xdr:col>12</xdr:col>
      <xdr:colOff>209550</xdr:colOff>
      <xdr:row>8</xdr:row>
      <xdr:rowOff>38100</xdr:rowOff>
    </xdr:to>
    <xdr:pic>
      <xdr:nvPicPr>
        <xdr:cNvPr id="1" name="Obrázek 2" descr="Výstřiže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209800"/>
          <a:ext cx="18383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showGridLines="0" tabSelected="1" zoomScalePageLayoutView="0" workbookViewId="0" topLeftCell="A1">
      <selection activeCell="G16" sqref="G16"/>
    </sheetView>
  </sheetViews>
  <sheetFormatPr defaultColWidth="9.00390625" defaultRowHeight="12.75"/>
  <cols>
    <col min="1" max="9" width="9.125" style="18" customWidth="1"/>
    <col min="10" max="10" width="8.00390625" style="18" customWidth="1"/>
    <col min="11" max="11" width="3.25390625" style="18" customWidth="1"/>
    <col min="12" max="16384" width="9.125" style="18" customWidth="1"/>
  </cols>
  <sheetData>
    <row r="2" spans="1:11" ht="76.5">
      <c r="A2" s="89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5" spans="1:11" s="88" customFormat="1" ht="46.5">
      <c r="A5" s="87" t="s">
        <v>61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61.5">
      <c r="A6" s="90" t="s">
        <v>119</v>
      </c>
      <c r="B6" s="28"/>
      <c r="C6" s="28"/>
      <c r="D6" s="28"/>
      <c r="E6" s="28"/>
      <c r="F6" s="28"/>
      <c r="G6" s="28"/>
      <c r="H6" s="28"/>
      <c r="I6" s="28"/>
      <c r="J6" s="28"/>
      <c r="K6" s="20"/>
    </row>
    <row r="7" spans="1:12" ht="61.5" customHeight="1">
      <c r="A7" s="29" t="s">
        <v>62</v>
      </c>
      <c r="B7" s="29"/>
      <c r="C7" s="29"/>
      <c r="D7" s="29"/>
      <c r="E7" s="29"/>
      <c r="F7" s="29"/>
      <c r="G7" s="29"/>
      <c r="H7" s="29"/>
      <c r="I7" s="29"/>
      <c r="J7" s="29"/>
      <c r="K7" s="21"/>
      <c r="L7" s="22"/>
    </row>
    <row r="8" ht="12.75"/>
    <row r="9" spans="1:11" ht="20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8.75">
      <c r="A10" s="91" t="s">
        <v>1</v>
      </c>
      <c r="B10" s="25"/>
      <c r="C10" s="25"/>
      <c r="D10" s="103" t="s">
        <v>90</v>
      </c>
      <c r="E10" s="23"/>
      <c r="F10" s="23"/>
      <c r="G10" s="23"/>
      <c r="H10" s="23"/>
      <c r="I10" s="23"/>
      <c r="J10" s="23"/>
      <c r="K10" s="23"/>
    </row>
    <row r="11" spans="1:4" ht="12.75">
      <c r="A11" s="24"/>
      <c r="B11" s="24"/>
      <c r="D11" s="22"/>
    </row>
    <row r="12" spans="1:11" ht="18.75">
      <c r="A12" s="91" t="s">
        <v>2</v>
      </c>
      <c r="B12" s="25"/>
      <c r="C12" s="25"/>
      <c r="D12" s="103" t="s">
        <v>120</v>
      </c>
      <c r="E12" s="26"/>
      <c r="F12" s="26"/>
      <c r="G12" s="26"/>
      <c r="H12" s="26"/>
      <c r="I12" s="26"/>
      <c r="J12" s="26"/>
      <c r="K12" s="26"/>
    </row>
    <row r="13" ht="12.75">
      <c r="D13" s="22"/>
    </row>
    <row r="14" spans="1:8" ht="18.75">
      <c r="A14" s="91" t="s">
        <v>3</v>
      </c>
      <c r="B14" s="25"/>
      <c r="C14" s="27"/>
      <c r="D14" s="103" t="s">
        <v>121</v>
      </c>
      <c r="E14" s="23"/>
      <c r="F14" s="23"/>
      <c r="G14" s="23"/>
      <c r="H14" s="23"/>
    </row>
    <row r="16" spans="1:4" ht="18.75">
      <c r="A16" s="91" t="s">
        <v>122</v>
      </c>
      <c r="D16" s="103" t="s">
        <v>123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120" zoomScaleNormal="120" zoomScalePageLayoutView="0" workbookViewId="0" topLeftCell="A34">
      <selection activeCell="M20" sqref="M20"/>
    </sheetView>
  </sheetViews>
  <sheetFormatPr defaultColWidth="9.00390625" defaultRowHeight="12.75"/>
  <cols>
    <col min="1" max="1" width="3.00390625" style="0" customWidth="1"/>
    <col min="2" max="2" width="17.25390625" style="0" customWidth="1"/>
    <col min="3" max="3" width="16.125" style="0" customWidth="1"/>
    <col min="4" max="4" width="3.625" style="1" customWidth="1"/>
    <col min="5" max="9" width="3.625" style="0" customWidth="1"/>
    <col min="10" max="10" width="5.125" style="0" customWidth="1"/>
    <col min="11" max="11" width="6.25390625" style="0" customWidth="1"/>
    <col min="12" max="12" width="3.125" style="0" customWidth="1"/>
  </cols>
  <sheetData>
    <row r="1" spans="1:4" ht="30">
      <c r="A1" s="92" t="s">
        <v>102</v>
      </c>
      <c r="D1"/>
    </row>
    <row r="2" spans="1:12" s="38" customFormat="1" ht="11.25" customHeight="1">
      <c r="A2" s="31"/>
      <c r="B2" s="32"/>
      <c r="C2" s="33"/>
      <c r="D2" s="34"/>
      <c r="E2" s="35"/>
      <c r="F2" s="35"/>
      <c r="G2" s="35"/>
      <c r="H2" s="35"/>
      <c r="I2" s="35"/>
      <c r="J2" s="36"/>
      <c r="K2" s="37"/>
      <c r="L2" s="30"/>
    </row>
    <row r="3" ht="15.75">
      <c r="A3" s="42" t="s">
        <v>20</v>
      </c>
    </row>
    <row r="4" spans="1:12" s="38" customFormat="1" ht="11.25" customHeight="1" thickBot="1">
      <c r="A4" s="31"/>
      <c r="B4" s="32"/>
      <c r="C4" s="33"/>
      <c r="D4" s="34"/>
      <c r="E4" s="35"/>
      <c r="F4" s="35"/>
      <c r="G4" s="35"/>
      <c r="H4" s="35"/>
      <c r="I4" s="35"/>
      <c r="J4" s="36"/>
      <c r="K4" s="37"/>
      <c r="L4" s="30"/>
    </row>
    <row r="5" spans="1:12" ht="11.25" customHeight="1">
      <c r="A5" s="104">
        <v>1</v>
      </c>
      <c r="B5" s="44" t="s">
        <v>79</v>
      </c>
      <c r="C5" s="65" t="s">
        <v>58</v>
      </c>
      <c r="D5" s="114">
        <v>22</v>
      </c>
      <c r="E5" s="114">
        <v>22</v>
      </c>
      <c r="F5" s="114">
        <v>23</v>
      </c>
      <c r="G5" s="114">
        <v>20</v>
      </c>
      <c r="H5" s="114">
        <v>24</v>
      </c>
      <c r="I5" s="115">
        <v>26</v>
      </c>
      <c r="J5" s="45">
        <f>SUM(D5:I5)</f>
        <v>137</v>
      </c>
      <c r="K5" s="46">
        <f>IF(COUNTA(D5:I5)&gt;0,AVERAGE(D5:I5),0)</f>
        <v>22.833333333333332</v>
      </c>
      <c r="L5" s="47"/>
    </row>
    <row r="6" spans="1:12" ht="11.25" customHeight="1">
      <c r="A6" s="105">
        <v>2</v>
      </c>
      <c r="B6" s="13" t="s">
        <v>29</v>
      </c>
      <c r="C6" s="67" t="s">
        <v>58</v>
      </c>
      <c r="D6" s="74">
        <v>23</v>
      </c>
      <c r="E6" s="74">
        <v>21</v>
      </c>
      <c r="F6" s="74">
        <v>23</v>
      </c>
      <c r="G6" s="74">
        <v>21</v>
      </c>
      <c r="H6" s="73">
        <v>26</v>
      </c>
      <c r="I6" s="73">
        <v>25</v>
      </c>
      <c r="J6" s="49">
        <f>SUM(D6:I6)</f>
        <v>139</v>
      </c>
      <c r="K6" s="16">
        <f>IF(COUNTA(D6:I6)&gt;0,AVERAGE(D6:I6),0)</f>
        <v>23.166666666666668</v>
      </c>
      <c r="L6" s="48"/>
    </row>
    <row r="7" spans="1:12" ht="11.25" customHeight="1">
      <c r="A7" s="105">
        <v>3</v>
      </c>
      <c r="B7" s="13" t="s">
        <v>36</v>
      </c>
      <c r="C7" s="66" t="s">
        <v>55</v>
      </c>
      <c r="D7" s="74">
        <v>23</v>
      </c>
      <c r="E7" s="74">
        <v>24</v>
      </c>
      <c r="F7" s="74">
        <v>23</v>
      </c>
      <c r="G7" s="74">
        <v>23</v>
      </c>
      <c r="H7" s="74">
        <v>21</v>
      </c>
      <c r="I7" s="73">
        <v>26</v>
      </c>
      <c r="J7" s="15">
        <f>SUM(D7:I7)</f>
        <v>140</v>
      </c>
      <c r="K7" s="16">
        <f>IF(COUNTA(D7:I7)&gt;0,AVERAGE(D7:I7),0)</f>
        <v>23.333333333333332</v>
      </c>
      <c r="L7" s="48" t="s">
        <v>131</v>
      </c>
    </row>
    <row r="8" spans="1:12" ht="11.25" customHeight="1">
      <c r="A8" s="105">
        <v>4</v>
      </c>
      <c r="B8" s="13" t="s">
        <v>51</v>
      </c>
      <c r="C8" s="66" t="s">
        <v>68</v>
      </c>
      <c r="D8" s="73">
        <v>25</v>
      </c>
      <c r="E8" s="74">
        <v>20</v>
      </c>
      <c r="F8" s="73">
        <v>27</v>
      </c>
      <c r="G8" s="74">
        <v>23</v>
      </c>
      <c r="H8" s="74">
        <v>21</v>
      </c>
      <c r="I8" s="74">
        <v>24</v>
      </c>
      <c r="J8" s="15">
        <f>SUM(D8:I8)</f>
        <v>140</v>
      </c>
      <c r="K8" s="16">
        <f>IF(COUNTA(D8:I8)&gt;0,AVERAGE(D8:I8),0)</f>
        <v>23.333333333333332</v>
      </c>
      <c r="L8" s="48" t="s">
        <v>131</v>
      </c>
    </row>
    <row r="9" spans="1:12" ht="11.25" customHeight="1">
      <c r="A9" s="105">
        <v>5</v>
      </c>
      <c r="B9" s="13" t="s">
        <v>80</v>
      </c>
      <c r="C9" s="66" t="s">
        <v>101</v>
      </c>
      <c r="D9" s="74">
        <v>24</v>
      </c>
      <c r="E9" s="74">
        <v>23</v>
      </c>
      <c r="F9" s="74">
        <v>24</v>
      </c>
      <c r="G9" s="116">
        <v>19</v>
      </c>
      <c r="H9" s="73">
        <v>27</v>
      </c>
      <c r="I9" s="74">
        <v>24</v>
      </c>
      <c r="J9" s="15">
        <f>SUM(D9:I9)</f>
        <v>141</v>
      </c>
      <c r="K9" s="16">
        <f>IF(COUNTA(D9:I9)&gt;0,AVERAGE(D9:I9),0)</f>
        <v>23.5</v>
      </c>
      <c r="L9" s="48" t="s">
        <v>131</v>
      </c>
    </row>
    <row r="10" spans="1:12" ht="11.25" customHeight="1">
      <c r="A10" s="105">
        <v>6</v>
      </c>
      <c r="B10" s="13" t="s">
        <v>50</v>
      </c>
      <c r="C10" s="66" t="s">
        <v>59</v>
      </c>
      <c r="D10" s="74">
        <v>23</v>
      </c>
      <c r="E10" s="74">
        <v>23</v>
      </c>
      <c r="F10" s="74">
        <v>23</v>
      </c>
      <c r="G10" s="73">
        <v>25</v>
      </c>
      <c r="H10" s="74">
        <v>23</v>
      </c>
      <c r="I10" s="74">
        <v>24</v>
      </c>
      <c r="J10" s="15">
        <f>SUM(D10:I10)</f>
        <v>141</v>
      </c>
      <c r="K10" s="16">
        <f>IF(COUNTA(D10:I10)&gt;0,AVERAGE(D10:I10),0)</f>
        <v>23.5</v>
      </c>
      <c r="L10" s="48" t="s">
        <v>131</v>
      </c>
    </row>
    <row r="11" spans="1:12" ht="11.25" customHeight="1">
      <c r="A11" s="105">
        <v>7</v>
      </c>
      <c r="B11" s="13" t="s">
        <v>89</v>
      </c>
      <c r="C11" s="66" t="s">
        <v>54</v>
      </c>
      <c r="D11" s="73">
        <v>26</v>
      </c>
      <c r="E11" s="73">
        <v>27</v>
      </c>
      <c r="F11" s="74">
        <v>22</v>
      </c>
      <c r="G11" s="74">
        <v>23</v>
      </c>
      <c r="H11" s="74">
        <v>24</v>
      </c>
      <c r="I11" s="74">
        <v>21</v>
      </c>
      <c r="J11" s="15">
        <f>SUM(D11:I11)</f>
        <v>143</v>
      </c>
      <c r="K11" s="16">
        <f>IF(COUNTA(D11:I11)&gt;0,AVERAGE(D11:I11),0)</f>
        <v>23.833333333333332</v>
      </c>
      <c r="L11" s="48"/>
    </row>
    <row r="12" spans="1:12" s="50" customFormat="1" ht="11.25" customHeight="1">
      <c r="A12" s="105">
        <v>8</v>
      </c>
      <c r="B12" s="13" t="s">
        <v>6</v>
      </c>
      <c r="C12" s="66" t="s">
        <v>57</v>
      </c>
      <c r="D12" s="74">
        <v>21</v>
      </c>
      <c r="E12" s="73">
        <v>25</v>
      </c>
      <c r="F12" s="74">
        <v>21</v>
      </c>
      <c r="G12" s="74">
        <v>23</v>
      </c>
      <c r="H12" s="74">
        <v>24</v>
      </c>
      <c r="I12" s="117">
        <v>30</v>
      </c>
      <c r="J12" s="15">
        <f>SUM(D12:I12)</f>
        <v>144</v>
      </c>
      <c r="K12" s="16">
        <f>IF(COUNTA(D12:I12)&gt;0,AVERAGE(D12:I12),0)</f>
        <v>24</v>
      </c>
      <c r="L12" s="48" t="s">
        <v>131</v>
      </c>
    </row>
    <row r="13" spans="1:12" ht="11.25" customHeight="1">
      <c r="A13" s="105">
        <v>9</v>
      </c>
      <c r="B13" s="13" t="s">
        <v>35</v>
      </c>
      <c r="C13" s="66" t="s">
        <v>54</v>
      </c>
      <c r="D13" s="73">
        <v>25</v>
      </c>
      <c r="E13" s="74">
        <v>23</v>
      </c>
      <c r="F13" s="74">
        <v>24</v>
      </c>
      <c r="G13" s="73">
        <v>25</v>
      </c>
      <c r="H13" s="74">
        <v>22</v>
      </c>
      <c r="I13" s="73">
        <v>25</v>
      </c>
      <c r="J13" s="15">
        <f>SUM(D13:I13)</f>
        <v>144</v>
      </c>
      <c r="K13" s="16">
        <f>IF(COUNTA(D13:I13)&gt;0,AVERAGE(D13:I13),0)</f>
        <v>24</v>
      </c>
      <c r="L13" s="48" t="s">
        <v>23</v>
      </c>
    </row>
    <row r="14" spans="1:12" ht="11.25" customHeight="1">
      <c r="A14" s="105">
        <v>10</v>
      </c>
      <c r="B14" s="13" t="s">
        <v>30</v>
      </c>
      <c r="C14" s="66" t="s">
        <v>58</v>
      </c>
      <c r="D14" s="74">
        <v>24</v>
      </c>
      <c r="E14" s="74">
        <v>22</v>
      </c>
      <c r="F14" s="73">
        <v>25</v>
      </c>
      <c r="G14" s="74">
        <v>23</v>
      </c>
      <c r="H14" s="73">
        <v>27</v>
      </c>
      <c r="I14" s="74">
        <v>23</v>
      </c>
      <c r="J14" s="15">
        <f>SUM(D14:I14)</f>
        <v>144</v>
      </c>
      <c r="K14" s="16">
        <f>IF(COUNTA(D14:I14)&gt;0,AVERAGE(D14:I14),0)</f>
        <v>24</v>
      </c>
      <c r="L14" s="48" t="s">
        <v>39</v>
      </c>
    </row>
    <row r="15" spans="1:12" ht="11.25" customHeight="1">
      <c r="A15" s="105">
        <v>11</v>
      </c>
      <c r="B15" s="13" t="s">
        <v>81</v>
      </c>
      <c r="C15" s="66" t="s">
        <v>73</v>
      </c>
      <c r="D15" s="74">
        <v>24</v>
      </c>
      <c r="E15" s="73">
        <v>25</v>
      </c>
      <c r="F15" s="74">
        <v>24</v>
      </c>
      <c r="G15" s="74">
        <v>23</v>
      </c>
      <c r="H15" s="73">
        <v>25</v>
      </c>
      <c r="I15" s="73">
        <v>26</v>
      </c>
      <c r="J15" s="15">
        <f>SUM(D15:I15)</f>
        <v>147</v>
      </c>
      <c r="K15" s="16">
        <f>IF(COUNTA(D15:I15)&gt;0,AVERAGE(D15:I15),0)</f>
        <v>24.5</v>
      </c>
      <c r="L15" s="48" t="s">
        <v>23</v>
      </c>
    </row>
    <row r="16" spans="1:12" ht="11.25" customHeight="1">
      <c r="A16" s="105">
        <v>12</v>
      </c>
      <c r="B16" s="13" t="s">
        <v>88</v>
      </c>
      <c r="C16" s="66" t="s">
        <v>73</v>
      </c>
      <c r="D16" s="73">
        <v>26</v>
      </c>
      <c r="E16" s="73">
        <v>26</v>
      </c>
      <c r="F16" s="73">
        <v>26</v>
      </c>
      <c r="G16" s="74">
        <v>24</v>
      </c>
      <c r="H16" s="74">
        <v>23</v>
      </c>
      <c r="I16" s="74">
        <v>22</v>
      </c>
      <c r="J16" s="15">
        <f>SUM(D16:I16)</f>
        <v>147</v>
      </c>
      <c r="K16" s="16">
        <f>IF(COUNTA(D16:I16)&gt;0,AVERAGE(D16:I16),0)</f>
        <v>24.5</v>
      </c>
      <c r="L16" s="48" t="s">
        <v>31</v>
      </c>
    </row>
    <row r="17" spans="1:12" ht="11.25" customHeight="1">
      <c r="A17" s="105">
        <v>13</v>
      </c>
      <c r="B17" s="13" t="s">
        <v>84</v>
      </c>
      <c r="C17" s="66" t="s">
        <v>73</v>
      </c>
      <c r="D17" s="74">
        <v>23</v>
      </c>
      <c r="E17" s="73">
        <v>27</v>
      </c>
      <c r="F17" s="74">
        <v>23</v>
      </c>
      <c r="G17" s="74">
        <v>23</v>
      </c>
      <c r="H17" s="74">
        <v>24</v>
      </c>
      <c r="I17" s="73">
        <v>27</v>
      </c>
      <c r="J17" s="15">
        <f>SUM(D17:I17)</f>
        <v>147</v>
      </c>
      <c r="K17" s="16">
        <f>IF(COUNTA(D17:I17)&gt;0,AVERAGE(D17:I17),0)</f>
        <v>24.5</v>
      </c>
      <c r="L17" s="48" t="s">
        <v>31</v>
      </c>
    </row>
    <row r="18" spans="1:12" ht="11.25" customHeight="1">
      <c r="A18" s="105">
        <v>14</v>
      </c>
      <c r="B18" s="13" t="s">
        <v>82</v>
      </c>
      <c r="C18" s="66" t="s">
        <v>101</v>
      </c>
      <c r="D18" s="73">
        <v>25</v>
      </c>
      <c r="E18" s="74">
        <v>24</v>
      </c>
      <c r="F18" s="73">
        <v>25</v>
      </c>
      <c r="G18" s="73">
        <v>27</v>
      </c>
      <c r="H18" s="74">
        <v>24</v>
      </c>
      <c r="I18" s="74">
        <v>22</v>
      </c>
      <c r="J18" s="15">
        <f>SUM(D18:I18)</f>
        <v>147</v>
      </c>
      <c r="K18" s="16">
        <f>IF(COUNTA(D18:I18)&gt;0,AVERAGE(D18:I18),0)</f>
        <v>24.5</v>
      </c>
      <c r="L18" s="48" t="s">
        <v>39</v>
      </c>
    </row>
    <row r="19" spans="1:12" ht="11.25" customHeight="1">
      <c r="A19" s="105">
        <v>15</v>
      </c>
      <c r="B19" s="13" t="s">
        <v>85</v>
      </c>
      <c r="C19" s="66" t="s">
        <v>73</v>
      </c>
      <c r="D19" s="73">
        <v>26</v>
      </c>
      <c r="E19" s="73">
        <v>26</v>
      </c>
      <c r="F19" s="73">
        <v>27</v>
      </c>
      <c r="G19" s="74">
        <v>23</v>
      </c>
      <c r="H19" s="74">
        <v>21</v>
      </c>
      <c r="I19" s="74">
        <v>24</v>
      </c>
      <c r="J19" s="15">
        <f>SUM(D19:I19)</f>
        <v>147</v>
      </c>
      <c r="K19" s="16">
        <f>IF(COUNTA(D19:I19)&gt;0,AVERAGE(D19:I19),0)</f>
        <v>24.5</v>
      </c>
      <c r="L19" s="48" t="s">
        <v>40</v>
      </c>
    </row>
    <row r="20" spans="1:12" ht="11.25" customHeight="1">
      <c r="A20" s="105">
        <v>16</v>
      </c>
      <c r="B20" s="13" t="s">
        <v>24</v>
      </c>
      <c r="C20" s="66" t="s">
        <v>57</v>
      </c>
      <c r="D20" s="73">
        <v>26</v>
      </c>
      <c r="E20" s="73">
        <v>26</v>
      </c>
      <c r="F20" s="74">
        <v>24</v>
      </c>
      <c r="G20" s="74">
        <v>23</v>
      </c>
      <c r="H20" s="74">
        <v>23</v>
      </c>
      <c r="I20" s="73">
        <v>26</v>
      </c>
      <c r="J20" s="15">
        <f aca="true" t="shared" si="0" ref="J5:J45">SUM(D20:I20)</f>
        <v>148</v>
      </c>
      <c r="K20" s="16">
        <f aca="true" t="shared" si="1" ref="K5:K45">IF(COUNTA(D20:I20)&gt;0,AVERAGE(D20:I20),0)</f>
        <v>24.666666666666668</v>
      </c>
      <c r="L20" s="48" t="s">
        <v>23</v>
      </c>
    </row>
    <row r="21" spans="1:12" ht="11.25" customHeight="1">
      <c r="A21" s="105">
        <v>17</v>
      </c>
      <c r="B21" s="13" t="s">
        <v>90</v>
      </c>
      <c r="C21" s="66" t="s">
        <v>70</v>
      </c>
      <c r="D21" s="73">
        <v>29</v>
      </c>
      <c r="E21" s="74">
        <v>24</v>
      </c>
      <c r="F21" s="74">
        <v>24</v>
      </c>
      <c r="G21" s="74">
        <v>24</v>
      </c>
      <c r="H21" s="73">
        <v>25</v>
      </c>
      <c r="I21" s="74">
        <v>22</v>
      </c>
      <c r="J21" s="15">
        <f t="shared" si="0"/>
        <v>148</v>
      </c>
      <c r="K21" s="16">
        <f t="shared" si="1"/>
        <v>24.666666666666668</v>
      </c>
      <c r="L21" s="48" t="s">
        <v>38</v>
      </c>
    </row>
    <row r="22" spans="1:12" ht="11.25" customHeight="1">
      <c r="A22" s="105">
        <v>18</v>
      </c>
      <c r="B22" s="13" t="s">
        <v>9</v>
      </c>
      <c r="C22" s="66" t="s">
        <v>101</v>
      </c>
      <c r="D22" s="73">
        <v>26</v>
      </c>
      <c r="E22" s="74">
        <v>22</v>
      </c>
      <c r="F22" s="74">
        <v>24</v>
      </c>
      <c r="G22" s="73">
        <v>26</v>
      </c>
      <c r="H22" s="74">
        <v>22</v>
      </c>
      <c r="I22" s="73">
        <v>29</v>
      </c>
      <c r="J22" s="15">
        <f t="shared" si="0"/>
        <v>149</v>
      </c>
      <c r="K22" s="16">
        <f t="shared" si="1"/>
        <v>24.833333333333332</v>
      </c>
      <c r="L22" s="48"/>
    </row>
    <row r="23" spans="1:12" ht="11.25" customHeight="1">
      <c r="A23" s="105">
        <v>19</v>
      </c>
      <c r="B23" s="13" t="s">
        <v>27</v>
      </c>
      <c r="C23" s="66" t="s">
        <v>5</v>
      </c>
      <c r="D23" s="73">
        <v>29</v>
      </c>
      <c r="E23" s="73">
        <v>26</v>
      </c>
      <c r="F23" s="73">
        <v>26</v>
      </c>
      <c r="G23" s="74">
        <v>22</v>
      </c>
      <c r="H23" s="73">
        <v>26</v>
      </c>
      <c r="I23" s="74">
        <v>24</v>
      </c>
      <c r="J23" s="15">
        <f t="shared" si="0"/>
        <v>153</v>
      </c>
      <c r="K23" s="16">
        <f t="shared" si="1"/>
        <v>25.5</v>
      </c>
      <c r="L23" s="48"/>
    </row>
    <row r="24" spans="1:12" ht="11.25" customHeight="1">
      <c r="A24" s="105">
        <v>20</v>
      </c>
      <c r="B24" s="13" t="s">
        <v>26</v>
      </c>
      <c r="C24" s="66" t="s">
        <v>101</v>
      </c>
      <c r="D24" s="73">
        <v>26</v>
      </c>
      <c r="E24" s="74">
        <v>22</v>
      </c>
      <c r="F24" s="73">
        <v>27</v>
      </c>
      <c r="G24" s="73">
        <v>27</v>
      </c>
      <c r="H24" s="73">
        <v>27</v>
      </c>
      <c r="I24" s="73">
        <v>26</v>
      </c>
      <c r="J24" s="15">
        <f t="shared" si="0"/>
        <v>155</v>
      </c>
      <c r="K24" s="16">
        <f t="shared" si="1"/>
        <v>25.833333333333332</v>
      </c>
      <c r="L24" s="48" t="s">
        <v>39</v>
      </c>
    </row>
    <row r="25" spans="1:12" ht="11.25" customHeight="1">
      <c r="A25" s="105">
        <v>21</v>
      </c>
      <c r="B25" s="13" t="s">
        <v>33</v>
      </c>
      <c r="C25" s="66" t="s">
        <v>54</v>
      </c>
      <c r="D25" s="73">
        <v>29</v>
      </c>
      <c r="E25" s="74">
        <v>22</v>
      </c>
      <c r="F25" s="73">
        <v>28</v>
      </c>
      <c r="G25" s="73">
        <v>26</v>
      </c>
      <c r="H25" s="73">
        <v>28</v>
      </c>
      <c r="I25" s="74">
        <v>22</v>
      </c>
      <c r="J25" s="15">
        <f t="shared" si="0"/>
        <v>155</v>
      </c>
      <c r="K25" s="16">
        <f t="shared" si="1"/>
        <v>25.833333333333332</v>
      </c>
      <c r="L25" s="48" t="s">
        <v>38</v>
      </c>
    </row>
    <row r="26" spans="1:12" ht="11.25" customHeight="1">
      <c r="A26" s="105">
        <v>22</v>
      </c>
      <c r="B26" s="13" t="s">
        <v>83</v>
      </c>
      <c r="C26" s="66" t="s">
        <v>57</v>
      </c>
      <c r="D26" s="73">
        <v>25</v>
      </c>
      <c r="E26" s="73">
        <v>25</v>
      </c>
      <c r="F26" s="75">
        <v>31</v>
      </c>
      <c r="G26" s="74">
        <v>23</v>
      </c>
      <c r="H26" s="74">
        <v>24</v>
      </c>
      <c r="I26" s="73">
        <v>28</v>
      </c>
      <c r="J26" s="15">
        <f t="shared" si="0"/>
        <v>156</v>
      </c>
      <c r="K26" s="16">
        <f t="shared" si="1"/>
        <v>26</v>
      </c>
      <c r="L26" s="48"/>
    </row>
    <row r="27" spans="1:12" ht="11.25" customHeight="1">
      <c r="A27" s="105">
        <v>23</v>
      </c>
      <c r="B27" s="13" t="s">
        <v>12</v>
      </c>
      <c r="C27" s="66" t="s">
        <v>56</v>
      </c>
      <c r="D27" s="75">
        <v>31</v>
      </c>
      <c r="E27" s="74">
        <v>22</v>
      </c>
      <c r="F27" s="73">
        <v>26</v>
      </c>
      <c r="G27" s="73">
        <v>26</v>
      </c>
      <c r="H27" s="73">
        <v>27</v>
      </c>
      <c r="I27" s="73">
        <v>25</v>
      </c>
      <c r="J27" s="15">
        <f t="shared" si="0"/>
        <v>157</v>
      </c>
      <c r="K27" s="16">
        <f t="shared" si="1"/>
        <v>26.166666666666668</v>
      </c>
      <c r="L27" s="48"/>
    </row>
    <row r="28" spans="1:12" ht="11.25" customHeight="1">
      <c r="A28" s="105">
        <v>24</v>
      </c>
      <c r="B28" s="13" t="s">
        <v>7</v>
      </c>
      <c r="C28" s="66" t="s">
        <v>57</v>
      </c>
      <c r="D28" s="73">
        <v>27</v>
      </c>
      <c r="E28" s="73">
        <v>26</v>
      </c>
      <c r="F28" s="75">
        <v>32</v>
      </c>
      <c r="G28" s="74">
        <v>23</v>
      </c>
      <c r="H28" s="74">
        <v>24</v>
      </c>
      <c r="I28" s="73">
        <v>27</v>
      </c>
      <c r="J28" s="15">
        <f t="shared" si="0"/>
        <v>159</v>
      </c>
      <c r="K28" s="16">
        <f t="shared" si="1"/>
        <v>26.5</v>
      </c>
      <c r="L28" s="48"/>
    </row>
    <row r="29" spans="1:12" ht="11.25" customHeight="1">
      <c r="A29" s="105">
        <v>25</v>
      </c>
      <c r="B29" s="13" t="s">
        <v>34</v>
      </c>
      <c r="C29" s="66" t="s">
        <v>54</v>
      </c>
      <c r="D29" s="73">
        <v>26</v>
      </c>
      <c r="E29" s="73">
        <v>25</v>
      </c>
      <c r="F29" s="73">
        <v>25</v>
      </c>
      <c r="G29" s="73">
        <v>25</v>
      </c>
      <c r="H29" s="73">
        <v>29</v>
      </c>
      <c r="I29" s="75">
        <v>31</v>
      </c>
      <c r="J29" s="15">
        <f t="shared" si="0"/>
        <v>161</v>
      </c>
      <c r="K29" s="16">
        <f t="shared" si="1"/>
        <v>26.833333333333332</v>
      </c>
      <c r="L29" s="48"/>
    </row>
    <row r="30" spans="1:12" ht="11.25" customHeight="1">
      <c r="A30" s="105">
        <v>26</v>
      </c>
      <c r="B30" s="13" t="s">
        <v>92</v>
      </c>
      <c r="C30" s="66" t="s">
        <v>5</v>
      </c>
      <c r="D30" s="73">
        <v>28</v>
      </c>
      <c r="E30" s="73">
        <v>29</v>
      </c>
      <c r="F30" s="73">
        <v>28</v>
      </c>
      <c r="G30" s="73">
        <v>27</v>
      </c>
      <c r="H30" s="74">
        <v>21</v>
      </c>
      <c r="I30" s="75">
        <v>31</v>
      </c>
      <c r="J30" s="15">
        <f t="shared" si="0"/>
        <v>164</v>
      </c>
      <c r="K30" s="16">
        <f t="shared" si="1"/>
        <v>27.333333333333332</v>
      </c>
      <c r="L30" s="48"/>
    </row>
    <row r="31" spans="1:12" ht="11.25" customHeight="1">
      <c r="A31" s="105">
        <v>27</v>
      </c>
      <c r="B31" s="13" t="s">
        <v>52</v>
      </c>
      <c r="C31" s="100" t="s">
        <v>53</v>
      </c>
      <c r="D31" s="73">
        <v>25</v>
      </c>
      <c r="E31" s="73">
        <v>28</v>
      </c>
      <c r="F31" s="75">
        <v>35</v>
      </c>
      <c r="G31" s="73">
        <v>26</v>
      </c>
      <c r="H31" s="73">
        <v>22</v>
      </c>
      <c r="I31" s="73">
        <v>29</v>
      </c>
      <c r="J31" s="15">
        <f t="shared" si="0"/>
        <v>165</v>
      </c>
      <c r="K31" s="16">
        <f t="shared" si="1"/>
        <v>27.5</v>
      </c>
      <c r="L31" s="48"/>
    </row>
    <row r="32" spans="1:12" ht="11.25" customHeight="1">
      <c r="A32" s="105">
        <v>28</v>
      </c>
      <c r="B32" s="13" t="s">
        <v>94</v>
      </c>
      <c r="C32" s="66" t="s">
        <v>100</v>
      </c>
      <c r="D32" s="73">
        <v>26</v>
      </c>
      <c r="E32" s="75">
        <v>34</v>
      </c>
      <c r="F32" s="73">
        <v>28</v>
      </c>
      <c r="G32" s="73">
        <v>28</v>
      </c>
      <c r="H32" s="74">
        <v>24</v>
      </c>
      <c r="I32" s="73">
        <v>28</v>
      </c>
      <c r="J32" s="15">
        <f t="shared" si="0"/>
        <v>168</v>
      </c>
      <c r="K32" s="16">
        <f t="shared" si="1"/>
        <v>28</v>
      </c>
      <c r="L32" s="48"/>
    </row>
    <row r="33" spans="1:12" ht="11.25" customHeight="1">
      <c r="A33" s="105">
        <v>29</v>
      </c>
      <c r="B33" s="13" t="s">
        <v>95</v>
      </c>
      <c r="C33" s="66" t="s">
        <v>87</v>
      </c>
      <c r="D33" s="73">
        <v>29</v>
      </c>
      <c r="E33" s="75">
        <v>35</v>
      </c>
      <c r="F33" s="73">
        <v>26</v>
      </c>
      <c r="G33" s="73">
        <v>25</v>
      </c>
      <c r="H33" s="73">
        <v>27</v>
      </c>
      <c r="I33" s="102">
        <v>30</v>
      </c>
      <c r="J33" s="15">
        <f>SUM(D33:I33)</f>
        <v>172</v>
      </c>
      <c r="K33" s="16">
        <f>IF(COUNTA(D33:I33)&gt;0,AVERAGE(D33:I33),0)</f>
        <v>28.666666666666668</v>
      </c>
      <c r="L33" s="48" t="s">
        <v>129</v>
      </c>
    </row>
    <row r="34" spans="1:12" ht="11.25" customHeight="1">
      <c r="A34" s="105">
        <v>30</v>
      </c>
      <c r="B34" s="13" t="s">
        <v>86</v>
      </c>
      <c r="C34" s="100" t="s">
        <v>87</v>
      </c>
      <c r="D34" s="74">
        <v>24</v>
      </c>
      <c r="E34" s="73">
        <v>28</v>
      </c>
      <c r="F34" s="75">
        <v>38</v>
      </c>
      <c r="G34" s="73">
        <v>25</v>
      </c>
      <c r="H34" s="74">
        <v>24</v>
      </c>
      <c r="I34" s="75">
        <v>33</v>
      </c>
      <c r="J34" s="15">
        <f>SUM(D34:I34)</f>
        <v>172</v>
      </c>
      <c r="K34" s="16">
        <f>IF(COUNTA(D34:I34)&gt;0,AVERAGE(D34:I34),0)</f>
        <v>28.666666666666668</v>
      </c>
      <c r="L34" s="48" t="s">
        <v>132</v>
      </c>
    </row>
    <row r="35" spans="1:12" ht="11.25" customHeight="1">
      <c r="A35" s="105">
        <v>31</v>
      </c>
      <c r="B35" s="13" t="s">
        <v>93</v>
      </c>
      <c r="C35" s="100" t="s">
        <v>53</v>
      </c>
      <c r="D35" s="73">
        <v>26</v>
      </c>
      <c r="E35" s="75">
        <v>34</v>
      </c>
      <c r="F35" s="73">
        <v>29</v>
      </c>
      <c r="G35" s="102">
        <v>33</v>
      </c>
      <c r="H35" s="73">
        <v>29</v>
      </c>
      <c r="I35" s="73">
        <v>27</v>
      </c>
      <c r="J35" s="15">
        <f t="shared" si="0"/>
        <v>178</v>
      </c>
      <c r="K35" s="16">
        <f t="shared" si="1"/>
        <v>29.666666666666668</v>
      </c>
      <c r="L35" s="48"/>
    </row>
    <row r="36" spans="1:12" ht="11.25" customHeight="1">
      <c r="A36" s="105">
        <v>32</v>
      </c>
      <c r="B36" s="13" t="s">
        <v>43</v>
      </c>
      <c r="C36" s="66" t="s">
        <v>101</v>
      </c>
      <c r="D36" s="75">
        <v>28</v>
      </c>
      <c r="E36" s="75">
        <v>32</v>
      </c>
      <c r="F36" s="75">
        <v>26</v>
      </c>
      <c r="G36" s="74">
        <v>35</v>
      </c>
      <c r="H36" s="75">
        <v>32</v>
      </c>
      <c r="I36" s="73">
        <v>29</v>
      </c>
      <c r="J36" s="15">
        <f t="shared" si="0"/>
        <v>182</v>
      </c>
      <c r="K36" s="16">
        <f t="shared" si="1"/>
        <v>30.333333333333332</v>
      </c>
      <c r="L36" s="48"/>
    </row>
    <row r="37" spans="1:12" ht="11.25" customHeight="1">
      <c r="A37" s="105">
        <v>33</v>
      </c>
      <c r="B37" s="13" t="s">
        <v>11</v>
      </c>
      <c r="C37" s="66" t="s">
        <v>101</v>
      </c>
      <c r="D37" s="75">
        <v>34</v>
      </c>
      <c r="E37" s="73">
        <v>29</v>
      </c>
      <c r="F37" s="75">
        <v>33</v>
      </c>
      <c r="G37" s="73">
        <v>28</v>
      </c>
      <c r="H37" s="75">
        <v>32</v>
      </c>
      <c r="I37" s="73">
        <v>27</v>
      </c>
      <c r="J37" s="15">
        <f t="shared" si="0"/>
        <v>183</v>
      </c>
      <c r="K37" s="16">
        <f t="shared" si="1"/>
        <v>30.5</v>
      </c>
      <c r="L37" s="48"/>
    </row>
    <row r="38" spans="1:12" ht="11.25" customHeight="1">
      <c r="A38" s="105">
        <v>34</v>
      </c>
      <c r="B38" s="13" t="s">
        <v>91</v>
      </c>
      <c r="C38" s="66" t="s">
        <v>57</v>
      </c>
      <c r="D38" s="75">
        <v>30</v>
      </c>
      <c r="E38" s="74">
        <v>24</v>
      </c>
      <c r="F38" s="75">
        <v>34</v>
      </c>
      <c r="G38" s="75">
        <v>30</v>
      </c>
      <c r="H38" s="75">
        <v>38</v>
      </c>
      <c r="I38" s="75">
        <v>37</v>
      </c>
      <c r="J38" s="15">
        <f t="shared" si="0"/>
        <v>193</v>
      </c>
      <c r="K38" s="16">
        <f t="shared" si="1"/>
        <v>32.166666666666664</v>
      </c>
      <c r="L38" s="48"/>
    </row>
    <row r="39" spans="1:12" ht="11.25" customHeight="1">
      <c r="A39" s="105">
        <v>35</v>
      </c>
      <c r="B39" s="13" t="s">
        <v>45</v>
      </c>
      <c r="C39" s="66" t="s">
        <v>54</v>
      </c>
      <c r="D39" s="75">
        <v>31</v>
      </c>
      <c r="E39" s="75">
        <v>34</v>
      </c>
      <c r="F39" s="75">
        <v>40</v>
      </c>
      <c r="G39" s="75">
        <v>30</v>
      </c>
      <c r="H39" s="75">
        <v>35</v>
      </c>
      <c r="I39" s="73">
        <v>28</v>
      </c>
      <c r="J39" s="15">
        <f t="shared" si="0"/>
        <v>198</v>
      </c>
      <c r="K39" s="16">
        <f t="shared" si="1"/>
        <v>33</v>
      </c>
      <c r="L39" s="48"/>
    </row>
    <row r="40" spans="1:12" ht="11.25" customHeight="1">
      <c r="A40" s="105">
        <v>36</v>
      </c>
      <c r="B40" s="13" t="s">
        <v>10</v>
      </c>
      <c r="C40" s="66" t="s">
        <v>57</v>
      </c>
      <c r="D40" s="75">
        <v>32</v>
      </c>
      <c r="E40" s="75">
        <v>35</v>
      </c>
      <c r="F40" s="75">
        <v>30</v>
      </c>
      <c r="G40" s="75">
        <v>38</v>
      </c>
      <c r="H40" s="75">
        <v>30</v>
      </c>
      <c r="I40" s="75">
        <v>41</v>
      </c>
      <c r="J40" s="15">
        <f t="shared" si="0"/>
        <v>206</v>
      </c>
      <c r="K40" s="16">
        <f t="shared" si="1"/>
        <v>34.333333333333336</v>
      </c>
      <c r="L40" s="48"/>
    </row>
    <row r="41" spans="1:12" ht="11.25" customHeight="1">
      <c r="A41" s="105">
        <v>37</v>
      </c>
      <c r="B41" s="13" t="s">
        <v>97</v>
      </c>
      <c r="C41" s="66" t="s">
        <v>5</v>
      </c>
      <c r="D41" s="75">
        <v>35</v>
      </c>
      <c r="E41" s="75">
        <v>36</v>
      </c>
      <c r="F41" s="73">
        <v>28</v>
      </c>
      <c r="G41" s="75">
        <v>42</v>
      </c>
      <c r="H41" s="75">
        <v>31</v>
      </c>
      <c r="I41" s="75">
        <v>35</v>
      </c>
      <c r="J41" s="15">
        <f t="shared" si="0"/>
        <v>207</v>
      </c>
      <c r="K41" s="16">
        <f t="shared" si="1"/>
        <v>34.5</v>
      </c>
      <c r="L41" s="48"/>
    </row>
    <row r="42" spans="1:12" ht="11.25" customHeight="1">
      <c r="A42" s="105">
        <v>38</v>
      </c>
      <c r="B42" s="13" t="s">
        <v>96</v>
      </c>
      <c r="C42" s="66" t="s">
        <v>5</v>
      </c>
      <c r="D42" s="75">
        <v>35</v>
      </c>
      <c r="E42" s="75">
        <v>38</v>
      </c>
      <c r="F42" s="73">
        <v>28</v>
      </c>
      <c r="G42" s="75">
        <v>43</v>
      </c>
      <c r="H42" s="75">
        <v>30</v>
      </c>
      <c r="I42" s="75">
        <v>36</v>
      </c>
      <c r="J42" s="15">
        <f t="shared" si="0"/>
        <v>210</v>
      </c>
      <c r="K42" s="16">
        <f t="shared" si="1"/>
        <v>35</v>
      </c>
      <c r="L42" s="48"/>
    </row>
    <row r="43" spans="1:12" ht="11.25" customHeight="1">
      <c r="A43" s="105">
        <v>39</v>
      </c>
      <c r="B43" s="13" t="s">
        <v>42</v>
      </c>
      <c r="C43" s="66" t="s">
        <v>54</v>
      </c>
      <c r="D43" s="75">
        <v>37</v>
      </c>
      <c r="E43" s="75">
        <v>40</v>
      </c>
      <c r="F43" s="75">
        <v>41</v>
      </c>
      <c r="G43" s="75">
        <v>36</v>
      </c>
      <c r="H43" s="75">
        <v>30</v>
      </c>
      <c r="I43" s="75">
        <v>41</v>
      </c>
      <c r="J43" s="15">
        <f t="shared" si="0"/>
        <v>225</v>
      </c>
      <c r="K43" s="16">
        <f t="shared" si="1"/>
        <v>37.5</v>
      </c>
      <c r="L43" s="48"/>
    </row>
    <row r="44" spans="1:12" ht="11.25" customHeight="1">
      <c r="A44" s="105">
        <v>40</v>
      </c>
      <c r="B44" s="13" t="s">
        <v>98</v>
      </c>
      <c r="C44" s="66" t="s">
        <v>99</v>
      </c>
      <c r="D44" s="75">
        <v>33</v>
      </c>
      <c r="E44" s="75">
        <v>34</v>
      </c>
      <c r="F44" s="75">
        <v>48</v>
      </c>
      <c r="G44" s="75">
        <v>36</v>
      </c>
      <c r="H44" s="75">
        <v>39</v>
      </c>
      <c r="I44" s="73"/>
      <c r="J44" s="15">
        <f t="shared" si="0"/>
        <v>190</v>
      </c>
      <c r="K44" s="16">
        <f t="shared" si="1"/>
        <v>38</v>
      </c>
      <c r="L44" s="48" t="s">
        <v>133</v>
      </c>
    </row>
    <row r="45" spans="1:12" ht="11.25" customHeight="1" thickBot="1">
      <c r="A45" s="106">
        <v>41</v>
      </c>
      <c r="B45" s="14" t="s">
        <v>46</v>
      </c>
      <c r="C45" s="68" t="s">
        <v>54</v>
      </c>
      <c r="D45" s="76">
        <v>46</v>
      </c>
      <c r="E45" s="76">
        <v>41</v>
      </c>
      <c r="F45" s="76">
        <v>41</v>
      </c>
      <c r="G45" s="76"/>
      <c r="H45" s="76"/>
      <c r="I45" s="76"/>
      <c r="J45" s="40">
        <f t="shared" si="0"/>
        <v>128</v>
      </c>
      <c r="K45" s="43">
        <f t="shared" si="1"/>
        <v>42.666666666666664</v>
      </c>
      <c r="L45" s="113" t="s">
        <v>133</v>
      </c>
    </row>
    <row r="46" spans="1:12" s="38" customFormat="1" ht="11.25" customHeight="1">
      <c r="A46" s="31"/>
      <c r="B46" s="32"/>
      <c r="C46" s="33"/>
      <c r="D46" s="34"/>
      <c r="E46" s="35"/>
      <c r="F46" s="35"/>
      <c r="G46" s="35"/>
      <c r="H46" s="35"/>
      <c r="I46" s="35"/>
      <c r="J46" s="36"/>
      <c r="K46" s="37"/>
      <c r="L46" s="39"/>
    </row>
    <row r="47" ht="15.75">
      <c r="A47" s="42" t="s">
        <v>21</v>
      </c>
    </row>
    <row r="48" ht="16.5" thickBot="1">
      <c r="A48" s="42"/>
    </row>
    <row r="49" spans="1:12" ht="11.25" customHeight="1">
      <c r="A49" s="104">
        <v>1</v>
      </c>
      <c r="B49" s="44" t="s">
        <v>67</v>
      </c>
      <c r="C49" s="69" t="s">
        <v>68</v>
      </c>
      <c r="D49" s="77">
        <v>22</v>
      </c>
      <c r="E49" s="77">
        <v>23</v>
      </c>
      <c r="F49" s="77">
        <v>22</v>
      </c>
      <c r="G49" s="77">
        <v>22</v>
      </c>
      <c r="H49" s="77">
        <v>24</v>
      </c>
      <c r="I49" s="78">
        <v>28</v>
      </c>
      <c r="J49" s="45">
        <f aca="true" t="shared" si="2" ref="J49:J61">SUM(D49:I49)</f>
        <v>141</v>
      </c>
      <c r="K49" s="46">
        <f aca="true" t="shared" si="3" ref="K49:K61">IF(COUNTA(D49:I49)&gt;0,AVERAGE(D49:I49),0)</f>
        <v>23.5</v>
      </c>
      <c r="L49" s="47"/>
    </row>
    <row r="50" spans="1:12" ht="11.25" customHeight="1">
      <c r="A50" s="107">
        <v>2</v>
      </c>
      <c r="B50" s="99" t="s">
        <v>71</v>
      </c>
      <c r="C50" s="100" t="s">
        <v>5</v>
      </c>
      <c r="D50" s="73">
        <v>29</v>
      </c>
      <c r="E50" s="73">
        <v>26</v>
      </c>
      <c r="F50" s="74">
        <v>24</v>
      </c>
      <c r="G50" s="73">
        <v>25</v>
      </c>
      <c r="H50" s="74">
        <v>21</v>
      </c>
      <c r="I50" s="74">
        <v>22</v>
      </c>
      <c r="J50" s="15">
        <f t="shared" si="2"/>
        <v>147</v>
      </c>
      <c r="K50" s="16">
        <f t="shared" si="3"/>
        <v>24.5</v>
      </c>
      <c r="L50" s="101"/>
    </row>
    <row r="51" spans="1:12" ht="11.25" customHeight="1">
      <c r="A51" s="107">
        <v>3</v>
      </c>
      <c r="B51" s="99" t="s">
        <v>74</v>
      </c>
      <c r="C51" s="100" t="s">
        <v>75</v>
      </c>
      <c r="D51" s="75">
        <v>32</v>
      </c>
      <c r="E51" s="73">
        <v>26</v>
      </c>
      <c r="F51" s="74">
        <v>23</v>
      </c>
      <c r="G51" s="74">
        <v>23</v>
      </c>
      <c r="H51" s="74">
        <v>22</v>
      </c>
      <c r="I51" s="73">
        <v>27</v>
      </c>
      <c r="J51" s="15">
        <f t="shared" si="2"/>
        <v>153</v>
      </c>
      <c r="K51" s="16">
        <f t="shared" si="3"/>
        <v>25.5</v>
      </c>
      <c r="L51" s="101"/>
    </row>
    <row r="52" spans="1:12" ht="11.25" customHeight="1">
      <c r="A52" s="107">
        <v>4</v>
      </c>
      <c r="B52" s="99" t="s">
        <v>37</v>
      </c>
      <c r="C52" s="100" t="s">
        <v>54</v>
      </c>
      <c r="D52" s="75">
        <v>31</v>
      </c>
      <c r="E52" s="74">
        <v>23</v>
      </c>
      <c r="F52" s="73">
        <v>24</v>
      </c>
      <c r="G52" s="73">
        <v>24</v>
      </c>
      <c r="H52" s="73">
        <v>27</v>
      </c>
      <c r="I52" s="72">
        <v>26</v>
      </c>
      <c r="J52" s="15">
        <f t="shared" si="2"/>
        <v>155</v>
      </c>
      <c r="K52" s="16">
        <f t="shared" si="3"/>
        <v>25.833333333333332</v>
      </c>
      <c r="L52" s="101"/>
    </row>
    <row r="53" spans="1:12" ht="11.25" customHeight="1">
      <c r="A53" s="107">
        <v>5</v>
      </c>
      <c r="B53" s="99" t="s">
        <v>72</v>
      </c>
      <c r="C53" s="100" t="s">
        <v>73</v>
      </c>
      <c r="D53" s="74">
        <v>24</v>
      </c>
      <c r="E53" s="75">
        <v>32</v>
      </c>
      <c r="F53" s="73">
        <v>27</v>
      </c>
      <c r="G53" s="74">
        <v>24</v>
      </c>
      <c r="H53" s="73">
        <v>29</v>
      </c>
      <c r="I53" s="73">
        <v>25</v>
      </c>
      <c r="J53" s="15">
        <f t="shared" si="2"/>
        <v>161</v>
      </c>
      <c r="K53" s="16">
        <f t="shared" si="3"/>
        <v>26.833333333333332</v>
      </c>
      <c r="L53" s="101"/>
    </row>
    <row r="54" spans="1:12" ht="11.25" customHeight="1">
      <c r="A54" s="107">
        <v>6</v>
      </c>
      <c r="B54" s="99" t="s">
        <v>69</v>
      </c>
      <c r="C54" s="100" t="s">
        <v>70</v>
      </c>
      <c r="D54" s="73">
        <v>26</v>
      </c>
      <c r="E54" s="73">
        <v>26</v>
      </c>
      <c r="F54" s="74">
        <v>23</v>
      </c>
      <c r="G54" s="73">
        <v>27</v>
      </c>
      <c r="H54" s="73">
        <v>27</v>
      </c>
      <c r="I54" s="75">
        <v>37</v>
      </c>
      <c r="J54" s="15">
        <f t="shared" si="2"/>
        <v>166</v>
      </c>
      <c r="K54" s="16">
        <f t="shared" si="3"/>
        <v>27.666666666666668</v>
      </c>
      <c r="L54" s="101"/>
    </row>
    <row r="55" spans="1:12" ht="11.25" customHeight="1">
      <c r="A55" s="107">
        <v>7</v>
      </c>
      <c r="B55" s="99" t="s">
        <v>28</v>
      </c>
      <c r="C55" s="100" t="s">
        <v>60</v>
      </c>
      <c r="D55" s="71">
        <v>27</v>
      </c>
      <c r="E55" s="72">
        <v>25</v>
      </c>
      <c r="F55" s="79">
        <v>30</v>
      </c>
      <c r="G55" s="72">
        <v>25</v>
      </c>
      <c r="H55" s="79">
        <v>30</v>
      </c>
      <c r="I55" s="79">
        <v>31</v>
      </c>
      <c r="J55" s="15">
        <f t="shared" si="2"/>
        <v>168</v>
      </c>
      <c r="K55" s="16">
        <f t="shared" si="3"/>
        <v>28</v>
      </c>
      <c r="L55" s="101"/>
    </row>
    <row r="56" spans="1:12" ht="11.25" customHeight="1">
      <c r="A56" s="107">
        <v>8</v>
      </c>
      <c r="B56" s="13" t="s">
        <v>76</v>
      </c>
      <c r="C56" s="66" t="s">
        <v>54</v>
      </c>
      <c r="D56" s="75">
        <v>30</v>
      </c>
      <c r="E56" s="75">
        <v>31</v>
      </c>
      <c r="F56" s="75">
        <v>30</v>
      </c>
      <c r="G56" s="73">
        <v>27</v>
      </c>
      <c r="H56" s="73">
        <v>29</v>
      </c>
      <c r="I56" s="73">
        <v>29</v>
      </c>
      <c r="J56" s="15">
        <f t="shared" si="2"/>
        <v>176</v>
      </c>
      <c r="K56" s="16">
        <f t="shared" si="3"/>
        <v>29.333333333333332</v>
      </c>
      <c r="L56" s="48"/>
    </row>
    <row r="57" spans="1:12" ht="11.25" customHeight="1">
      <c r="A57" s="107">
        <v>9</v>
      </c>
      <c r="B57" s="13" t="s">
        <v>47</v>
      </c>
      <c r="C57" s="66" t="s">
        <v>54</v>
      </c>
      <c r="D57" s="110">
        <v>39</v>
      </c>
      <c r="E57" s="72">
        <v>25</v>
      </c>
      <c r="F57" s="72">
        <v>28</v>
      </c>
      <c r="G57" s="79">
        <v>30</v>
      </c>
      <c r="H57" s="72">
        <v>26</v>
      </c>
      <c r="I57" s="70">
        <v>29</v>
      </c>
      <c r="J57" s="15">
        <f t="shared" si="2"/>
        <v>177</v>
      </c>
      <c r="K57" s="16">
        <f t="shared" si="3"/>
        <v>29.5</v>
      </c>
      <c r="L57" s="48"/>
    </row>
    <row r="58" spans="1:12" ht="11.25" customHeight="1">
      <c r="A58" s="107">
        <v>10</v>
      </c>
      <c r="B58" s="13" t="s">
        <v>78</v>
      </c>
      <c r="C58" s="66" t="s">
        <v>73</v>
      </c>
      <c r="D58" s="110">
        <v>30</v>
      </c>
      <c r="E58" s="79">
        <v>39</v>
      </c>
      <c r="F58" s="79">
        <v>30</v>
      </c>
      <c r="G58" s="79">
        <v>33</v>
      </c>
      <c r="H58" s="79">
        <v>33</v>
      </c>
      <c r="I58" s="70">
        <v>27</v>
      </c>
      <c r="J58" s="15">
        <f t="shared" si="2"/>
        <v>192</v>
      </c>
      <c r="K58" s="16">
        <f t="shared" si="3"/>
        <v>32</v>
      </c>
      <c r="L58" s="51"/>
    </row>
    <row r="59" spans="1:12" ht="11.25" customHeight="1">
      <c r="A59" s="107">
        <v>11</v>
      </c>
      <c r="B59" s="13" t="s">
        <v>77</v>
      </c>
      <c r="C59" s="66" t="s">
        <v>56</v>
      </c>
      <c r="D59" s="75">
        <v>37</v>
      </c>
      <c r="E59" s="73">
        <v>29</v>
      </c>
      <c r="F59" s="75">
        <v>31</v>
      </c>
      <c r="G59" s="73">
        <v>27</v>
      </c>
      <c r="H59" s="75">
        <v>43</v>
      </c>
      <c r="I59" s="112">
        <v>29</v>
      </c>
      <c r="J59" s="15">
        <f t="shared" si="2"/>
        <v>196</v>
      </c>
      <c r="K59" s="16">
        <f t="shared" si="3"/>
        <v>32.666666666666664</v>
      </c>
      <c r="L59" s="48"/>
    </row>
    <row r="60" spans="1:12" ht="11.25" customHeight="1">
      <c r="A60" s="107">
        <v>12</v>
      </c>
      <c r="B60" s="13" t="s">
        <v>49</v>
      </c>
      <c r="C60" s="66" t="s">
        <v>54</v>
      </c>
      <c r="D60" s="80">
        <v>33</v>
      </c>
      <c r="E60" s="80">
        <v>42</v>
      </c>
      <c r="F60" s="80">
        <v>31</v>
      </c>
      <c r="G60" s="80">
        <v>35</v>
      </c>
      <c r="H60" s="80">
        <v>31</v>
      </c>
      <c r="I60" s="81">
        <v>30</v>
      </c>
      <c r="J60" s="15">
        <f t="shared" si="2"/>
        <v>202</v>
      </c>
      <c r="K60" s="16">
        <f t="shared" si="3"/>
        <v>33.666666666666664</v>
      </c>
      <c r="L60" s="48"/>
    </row>
    <row r="61" spans="1:12" ht="11.25" customHeight="1" thickBot="1">
      <c r="A61" s="108">
        <v>13</v>
      </c>
      <c r="B61" s="14" t="s">
        <v>48</v>
      </c>
      <c r="C61" s="68" t="s">
        <v>54</v>
      </c>
      <c r="D61" s="111">
        <v>37</v>
      </c>
      <c r="E61" s="111">
        <v>37</v>
      </c>
      <c r="F61" s="111">
        <v>34</v>
      </c>
      <c r="G61" s="111">
        <v>42</v>
      </c>
      <c r="H61" s="111">
        <v>42</v>
      </c>
      <c r="I61" s="82">
        <v>34</v>
      </c>
      <c r="J61" s="40">
        <f t="shared" si="2"/>
        <v>226</v>
      </c>
      <c r="K61" s="41">
        <f t="shared" si="3"/>
        <v>37.666666666666664</v>
      </c>
      <c r="L61" s="113"/>
    </row>
    <row r="62" ht="11.25" customHeight="1"/>
  </sheetData>
  <sheetProtection/>
  <printOptions horizontalCentered="1" verticalCentered="1"/>
  <pageMargins left="0" right="0" top="0.3937007874015748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8"/>
  <sheetViews>
    <sheetView showGridLines="0" zoomScalePageLayoutView="0" workbookViewId="0" topLeftCell="A43">
      <selection activeCell="N17" sqref="N17"/>
    </sheetView>
  </sheetViews>
  <sheetFormatPr defaultColWidth="9.00390625" defaultRowHeight="12.75"/>
  <cols>
    <col min="1" max="1" width="3.25390625" style="0" customWidth="1"/>
    <col min="2" max="2" width="19.375" style="0" customWidth="1"/>
    <col min="3" max="7" width="4.25390625" style="0" customWidth="1"/>
    <col min="8" max="8" width="4.625" style="0" customWidth="1"/>
    <col min="10" max="10" width="19.375" style="0" customWidth="1"/>
    <col min="11" max="15" width="4.25390625" style="0" customWidth="1"/>
    <col min="16" max="16" width="4.625" style="0" customWidth="1"/>
  </cols>
  <sheetData>
    <row r="1" spans="2:10" ht="40.5">
      <c r="B1" s="98" t="s">
        <v>61</v>
      </c>
      <c r="J1" s="93"/>
    </row>
    <row r="2" ht="13.5" thickBot="1"/>
    <row r="3" spans="2:16" ht="15.75" customHeight="1" thickBot="1">
      <c r="B3" s="83" t="s">
        <v>25</v>
      </c>
      <c r="C3" s="84" t="s">
        <v>103</v>
      </c>
      <c r="D3" s="85"/>
      <c r="E3" s="85"/>
      <c r="F3" s="85"/>
      <c r="G3" s="85"/>
      <c r="H3" s="86"/>
      <c r="J3" s="83" t="s">
        <v>25</v>
      </c>
      <c r="K3" s="84" t="s">
        <v>104</v>
      </c>
      <c r="L3" s="85"/>
      <c r="M3" s="85"/>
      <c r="N3" s="85"/>
      <c r="O3" s="85"/>
      <c r="P3" s="86"/>
    </row>
    <row r="4" spans="2:16" ht="5.25" customHeight="1" thickBot="1"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</row>
    <row r="5" spans="2:16" ht="12.75">
      <c r="B5" s="94" t="s">
        <v>4</v>
      </c>
      <c r="C5" s="95" t="s">
        <v>13</v>
      </c>
      <c r="D5" s="95" t="s">
        <v>14</v>
      </c>
      <c r="E5" s="95" t="s">
        <v>15</v>
      </c>
      <c r="F5" s="95" t="s">
        <v>16</v>
      </c>
      <c r="G5" s="95" t="s">
        <v>17</v>
      </c>
      <c r="H5" s="96" t="s">
        <v>8</v>
      </c>
      <c r="J5" s="94" t="s">
        <v>4</v>
      </c>
      <c r="K5" s="95" t="s">
        <v>13</v>
      </c>
      <c r="L5" s="95" t="s">
        <v>14</v>
      </c>
      <c r="M5" s="95" t="s">
        <v>15</v>
      </c>
      <c r="N5" s="95" t="s">
        <v>16</v>
      </c>
      <c r="O5" s="95" t="s">
        <v>17</v>
      </c>
      <c r="P5" s="96" t="s">
        <v>8</v>
      </c>
    </row>
    <row r="6" spans="2:16" ht="12.75">
      <c r="B6" s="10" t="s">
        <v>79</v>
      </c>
      <c r="C6" s="61">
        <v>22</v>
      </c>
      <c r="D6" s="61">
        <v>22</v>
      </c>
      <c r="E6" s="61">
        <v>23</v>
      </c>
      <c r="F6" s="61">
        <v>20</v>
      </c>
      <c r="G6" s="61">
        <v>24</v>
      </c>
      <c r="H6" s="12">
        <f>SUM(C6:G6)</f>
        <v>111</v>
      </c>
      <c r="J6" s="64" t="s">
        <v>50</v>
      </c>
      <c r="K6" s="61">
        <v>23</v>
      </c>
      <c r="L6" s="61">
        <v>23</v>
      </c>
      <c r="M6" s="61">
        <v>23</v>
      </c>
      <c r="N6" s="63">
        <v>25</v>
      </c>
      <c r="O6" s="61">
        <v>23</v>
      </c>
      <c r="P6" s="12">
        <f>SUM(K6:O6)</f>
        <v>117</v>
      </c>
    </row>
    <row r="7" spans="2:16" ht="12.75">
      <c r="B7" s="10" t="s">
        <v>30</v>
      </c>
      <c r="C7" s="61">
        <v>24</v>
      </c>
      <c r="D7" s="61">
        <v>22</v>
      </c>
      <c r="E7" s="63">
        <v>25</v>
      </c>
      <c r="F7" s="61">
        <v>23</v>
      </c>
      <c r="G7" s="63">
        <v>27</v>
      </c>
      <c r="H7" s="12">
        <f>SUM(C7:G7)</f>
        <v>121</v>
      </c>
      <c r="J7" s="64" t="s">
        <v>51</v>
      </c>
      <c r="K7" s="63">
        <v>25</v>
      </c>
      <c r="L7" s="61">
        <v>20</v>
      </c>
      <c r="M7" s="63">
        <v>27</v>
      </c>
      <c r="N7" s="61">
        <v>23</v>
      </c>
      <c r="O7" s="61">
        <v>21</v>
      </c>
      <c r="P7" s="12">
        <f>SUM(K7:O7)</f>
        <v>116</v>
      </c>
    </row>
    <row r="8" spans="2:16" ht="12.75">
      <c r="B8" s="10" t="s">
        <v>29</v>
      </c>
      <c r="C8" s="61">
        <v>23</v>
      </c>
      <c r="D8" s="61">
        <v>21</v>
      </c>
      <c r="E8" s="61">
        <v>23</v>
      </c>
      <c r="F8" s="61">
        <v>21</v>
      </c>
      <c r="G8" s="63">
        <v>26</v>
      </c>
      <c r="H8" s="12">
        <f>SUM(C8:G8)</f>
        <v>114</v>
      </c>
      <c r="J8" s="64" t="s">
        <v>105</v>
      </c>
      <c r="K8" s="61">
        <v>22</v>
      </c>
      <c r="L8" s="61">
        <v>23</v>
      </c>
      <c r="M8" s="61">
        <v>22</v>
      </c>
      <c r="N8" s="61">
        <v>22</v>
      </c>
      <c r="O8" s="61">
        <v>24</v>
      </c>
      <c r="P8" s="12">
        <f>SUM(K8:O8)</f>
        <v>113</v>
      </c>
    </row>
    <row r="9" spans="2:16" ht="12.75">
      <c r="B9" s="10"/>
      <c r="C9" s="11"/>
      <c r="D9" s="11"/>
      <c r="E9" s="11"/>
      <c r="F9" s="11"/>
      <c r="G9" s="11"/>
      <c r="H9" s="12">
        <f>SUM(C9:G9)</f>
        <v>0</v>
      </c>
      <c r="J9" s="64" t="s">
        <v>28</v>
      </c>
      <c r="K9" s="11"/>
      <c r="L9" s="11"/>
      <c r="M9" s="11"/>
      <c r="N9" s="11"/>
      <c r="O9" s="11"/>
      <c r="P9" s="12">
        <f>SUM(K9:O9)</f>
        <v>0</v>
      </c>
    </row>
    <row r="10" spans="2:16" ht="13.5" thickBot="1">
      <c r="B10" s="97" t="s">
        <v>18</v>
      </c>
      <c r="C10" s="8">
        <f>SUM(C6:C9)</f>
        <v>69</v>
      </c>
      <c r="D10" s="9">
        <f>SUM(D6:D9)</f>
        <v>65</v>
      </c>
      <c r="E10" s="9">
        <f>SUM(E6:E9)</f>
        <v>71</v>
      </c>
      <c r="F10" s="9">
        <f>SUM(F6:F9)</f>
        <v>64</v>
      </c>
      <c r="G10" s="9">
        <f>SUM(G6:G9)</f>
        <v>77</v>
      </c>
      <c r="H10" s="54"/>
      <c r="J10" s="97" t="s">
        <v>18</v>
      </c>
      <c r="K10" s="8">
        <f>SUM(K6:K9)</f>
        <v>70</v>
      </c>
      <c r="L10" s="9">
        <f>SUM(L6:L9)</f>
        <v>66</v>
      </c>
      <c r="M10" s="9">
        <f>SUM(M6:M9)</f>
        <v>72</v>
      </c>
      <c r="N10" s="9">
        <f>SUM(N6:N9)</f>
        <v>70</v>
      </c>
      <c r="O10" s="9">
        <f>SUM(O6:O9)</f>
        <v>68</v>
      </c>
      <c r="P10" s="54"/>
    </row>
    <row r="11" spans="2:15" ht="13.5" thickBot="1">
      <c r="B11" s="4"/>
      <c r="C11" s="5" t="s">
        <v>8</v>
      </c>
      <c r="D11" s="7">
        <f>SUM(C10:D10)</f>
        <v>134</v>
      </c>
      <c r="E11" s="7">
        <f>SUM(C10:E10)</f>
        <v>205</v>
      </c>
      <c r="F11" s="52">
        <f>SUM(C10:F10)</f>
        <v>269</v>
      </c>
      <c r="G11" s="53">
        <f>SUM(C10:G10)</f>
        <v>346</v>
      </c>
      <c r="J11" s="4"/>
      <c r="K11" s="5" t="s">
        <v>8</v>
      </c>
      <c r="L11" s="7">
        <f>SUM(K10:L10)</f>
        <v>136</v>
      </c>
      <c r="M11" s="7">
        <f>SUM(K10:M10)</f>
        <v>208</v>
      </c>
      <c r="N11" s="52">
        <f>SUM(K10:N10)</f>
        <v>278</v>
      </c>
      <c r="O11" s="53">
        <f>SUM(K10:O10)</f>
        <v>346</v>
      </c>
    </row>
    <row r="12" spans="2:16" ht="13.5" thickBot="1">
      <c r="B12" s="6"/>
      <c r="C12" s="58"/>
      <c r="D12" s="59" t="s">
        <v>124</v>
      </c>
      <c r="E12" s="59" t="s">
        <v>124</v>
      </c>
      <c r="F12" s="59" t="s">
        <v>124</v>
      </c>
      <c r="G12" s="60" t="s">
        <v>124</v>
      </c>
      <c r="H12" s="118" t="s">
        <v>131</v>
      </c>
      <c r="J12" s="6"/>
      <c r="K12" s="58"/>
      <c r="L12" s="59" t="s">
        <v>125</v>
      </c>
      <c r="M12" s="59" t="s">
        <v>125</v>
      </c>
      <c r="N12" s="59" t="s">
        <v>125</v>
      </c>
      <c r="O12" s="60" t="s">
        <v>125</v>
      </c>
      <c r="P12" s="118" t="s">
        <v>131</v>
      </c>
    </row>
    <row r="13" ht="13.5" thickBot="1"/>
    <row r="14" spans="2:16" ht="15.75" customHeight="1" thickBot="1">
      <c r="B14" s="83" t="s">
        <v>25</v>
      </c>
      <c r="C14" s="84" t="s">
        <v>107</v>
      </c>
      <c r="D14" s="85"/>
      <c r="E14" s="85"/>
      <c r="F14" s="85"/>
      <c r="G14" s="85"/>
      <c r="H14" s="86"/>
      <c r="J14" s="83" t="s">
        <v>25</v>
      </c>
      <c r="K14" s="84" t="s">
        <v>19</v>
      </c>
      <c r="L14" s="85"/>
      <c r="M14" s="85"/>
      <c r="N14" s="85"/>
      <c r="O14" s="85"/>
      <c r="P14" s="86"/>
    </row>
    <row r="15" spans="2:16" ht="5.25" customHeight="1" thickBot="1"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2:16" ht="12.75">
      <c r="B16" s="94" t="s">
        <v>4</v>
      </c>
      <c r="C16" s="95" t="s">
        <v>13</v>
      </c>
      <c r="D16" s="95" t="s">
        <v>14</v>
      </c>
      <c r="E16" s="95" t="s">
        <v>15</v>
      </c>
      <c r="F16" s="95" t="s">
        <v>16</v>
      </c>
      <c r="G16" s="95" t="s">
        <v>17</v>
      </c>
      <c r="H16" s="96" t="s">
        <v>8</v>
      </c>
      <c r="J16" s="94" t="s">
        <v>4</v>
      </c>
      <c r="K16" s="95" t="s">
        <v>13</v>
      </c>
      <c r="L16" s="95" t="s">
        <v>14</v>
      </c>
      <c r="M16" s="95" t="s">
        <v>15</v>
      </c>
      <c r="N16" s="95" t="s">
        <v>16</v>
      </c>
      <c r="O16" s="95" t="s">
        <v>17</v>
      </c>
      <c r="P16" s="96" t="s">
        <v>8</v>
      </c>
    </row>
    <row r="17" spans="2:16" ht="12.75">
      <c r="B17" s="10" t="s">
        <v>24</v>
      </c>
      <c r="C17" s="63">
        <v>26</v>
      </c>
      <c r="D17" s="63">
        <v>26</v>
      </c>
      <c r="E17" s="61">
        <v>24</v>
      </c>
      <c r="F17" s="61">
        <v>23</v>
      </c>
      <c r="G17" s="61">
        <v>23</v>
      </c>
      <c r="H17" s="12">
        <f>SUM(C17:G17)</f>
        <v>122</v>
      </c>
      <c r="J17" s="10" t="s">
        <v>80</v>
      </c>
      <c r="K17" s="61">
        <v>24</v>
      </c>
      <c r="L17" s="61">
        <v>23</v>
      </c>
      <c r="M17" s="61">
        <v>24</v>
      </c>
      <c r="N17" s="119">
        <v>19</v>
      </c>
      <c r="O17" s="63">
        <v>27</v>
      </c>
      <c r="P17" s="12">
        <f>SUM(K17:O17)</f>
        <v>117</v>
      </c>
    </row>
    <row r="18" spans="2:16" ht="12.75">
      <c r="B18" s="10" t="s">
        <v>7</v>
      </c>
      <c r="C18" s="63">
        <v>27</v>
      </c>
      <c r="D18" s="63">
        <v>26</v>
      </c>
      <c r="E18" s="62">
        <v>32</v>
      </c>
      <c r="F18" s="61">
        <v>23</v>
      </c>
      <c r="G18" s="61">
        <v>24</v>
      </c>
      <c r="H18" s="12">
        <f>SUM(C18:G18)</f>
        <v>132</v>
      </c>
      <c r="J18" s="10" t="s">
        <v>26</v>
      </c>
      <c r="K18" s="63">
        <v>26</v>
      </c>
      <c r="L18" s="61">
        <v>22</v>
      </c>
      <c r="M18" s="63">
        <v>27</v>
      </c>
      <c r="N18" s="63">
        <v>27</v>
      </c>
      <c r="O18" s="63">
        <v>27</v>
      </c>
      <c r="P18" s="12">
        <f>SUM(K18:O18)</f>
        <v>129</v>
      </c>
    </row>
    <row r="19" spans="2:16" ht="12.75">
      <c r="B19" s="64" t="s">
        <v>36</v>
      </c>
      <c r="C19" s="61">
        <v>23</v>
      </c>
      <c r="D19" s="61">
        <v>24</v>
      </c>
      <c r="E19" s="61">
        <v>23</v>
      </c>
      <c r="F19" s="61">
        <v>23</v>
      </c>
      <c r="G19" s="61">
        <v>21</v>
      </c>
      <c r="H19" s="12">
        <f>SUM(C19:G19)</f>
        <v>114</v>
      </c>
      <c r="J19" s="10" t="s">
        <v>82</v>
      </c>
      <c r="K19" s="63">
        <v>25</v>
      </c>
      <c r="L19" s="61">
        <v>24</v>
      </c>
      <c r="M19" s="61">
        <v>25</v>
      </c>
      <c r="N19" s="63">
        <v>27</v>
      </c>
      <c r="O19" s="61">
        <v>24</v>
      </c>
      <c r="P19" s="12">
        <f>SUM(K19:O19)</f>
        <v>125</v>
      </c>
    </row>
    <row r="20" spans="2:16" ht="12.75">
      <c r="B20" s="10" t="s">
        <v>10</v>
      </c>
      <c r="C20" s="11"/>
      <c r="D20" s="11"/>
      <c r="E20" s="11"/>
      <c r="F20" s="11"/>
      <c r="G20" s="11"/>
      <c r="H20" s="12">
        <f>SUM(C20:G20)</f>
        <v>0</v>
      </c>
      <c r="J20" s="10"/>
      <c r="K20" s="11"/>
      <c r="L20" s="11"/>
      <c r="M20" s="11"/>
      <c r="N20" s="11"/>
      <c r="O20" s="11"/>
      <c r="P20" s="12">
        <f>SUM(K20:O20)</f>
        <v>0</v>
      </c>
    </row>
    <row r="21" spans="2:16" ht="13.5" thickBot="1">
      <c r="B21" s="97" t="s">
        <v>18</v>
      </c>
      <c r="C21" s="8">
        <f>SUM(C17:C20)</f>
        <v>76</v>
      </c>
      <c r="D21" s="9">
        <f>SUM(D17:D20)</f>
        <v>76</v>
      </c>
      <c r="E21" s="9">
        <f>SUM(E17:E20)</f>
        <v>79</v>
      </c>
      <c r="F21" s="9">
        <f>SUM(F17:F20)</f>
        <v>69</v>
      </c>
      <c r="G21" s="9">
        <f>SUM(G17:G20)</f>
        <v>68</v>
      </c>
      <c r="H21" s="54"/>
      <c r="J21" s="97" t="s">
        <v>18</v>
      </c>
      <c r="K21" s="8">
        <f>SUM(K17:K20)</f>
        <v>75</v>
      </c>
      <c r="L21" s="9">
        <f>SUM(L17:L20)</f>
        <v>69</v>
      </c>
      <c r="M21" s="9">
        <f>SUM(M17:M20)</f>
        <v>76</v>
      </c>
      <c r="N21" s="9">
        <f>SUM(N17:N20)</f>
        <v>73</v>
      </c>
      <c r="O21" s="9">
        <f>SUM(O17:O20)</f>
        <v>78</v>
      </c>
      <c r="P21" s="54"/>
    </row>
    <row r="22" spans="2:15" ht="13.5" thickBot="1">
      <c r="B22" s="4"/>
      <c r="C22" s="5" t="s">
        <v>8</v>
      </c>
      <c r="D22" s="7">
        <f>SUM(C21:D21)</f>
        <v>152</v>
      </c>
      <c r="E22" s="7">
        <f>SUM(C21:E21)</f>
        <v>231</v>
      </c>
      <c r="F22" s="52">
        <f>SUM(C21:F21)</f>
        <v>300</v>
      </c>
      <c r="G22" s="53">
        <f>SUM(C21:G21)</f>
        <v>368</v>
      </c>
      <c r="J22" s="4"/>
      <c r="K22" s="5" t="s">
        <v>8</v>
      </c>
      <c r="L22" s="7">
        <f>SUM(K21:L21)</f>
        <v>144</v>
      </c>
      <c r="M22" s="7">
        <f>SUM(K21:M21)</f>
        <v>220</v>
      </c>
      <c r="N22" s="52">
        <f>SUM(K21:N21)</f>
        <v>293</v>
      </c>
      <c r="O22" s="53">
        <f>SUM(K21:O21)</f>
        <v>371</v>
      </c>
    </row>
    <row r="23" spans="2:15" ht="13.5" thickBot="1">
      <c r="B23" s="6"/>
      <c r="C23" s="55"/>
      <c r="D23" s="56">
        <v>5</v>
      </c>
      <c r="E23" s="56">
        <v>7</v>
      </c>
      <c r="F23" s="109" t="s">
        <v>126</v>
      </c>
      <c r="G23" s="57">
        <v>3</v>
      </c>
      <c r="J23" s="6"/>
      <c r="K23" s="58"/>
      <c r="L23" s="59" t="s">
        <v>23</v>
      </c>
      <c r="M23" s="59" t="s">
        <v>23</v>
      </c>
      <c r="N23" s="59" t="s">
        <v>23</v>
      </c>
      <c r="O23" s="60" t="s">
        <v>31</v>
      </c>
    </row>
    <row r="24" ht="13.5" thickBot="1"/>
    <row r="25" spans="2:16" ht="15.75" customHeight="1" thickBot="1">
      <c r="B25" s="83" t="s">
        <v>25</v>
      </c>
      <c r="C25" s="84" t="s">
        <v>106</v>
      </c>
      <c r="D25" s="85"/>
      <c r="E25" s="85"/>
      <c r="F25" s="85"/>
      <c r="G25" s="85"/>
      <c r="H25" s="86"/>
      <c r="J25" s="83" t="s">
        <v>25</v>
      </c>
      <c r="K25" s="84" t="s">
        <v>109</v>
      </c>
      <c r="L25" s="85"/>
      <c r="M25" s="85"/>
      <c r="N25" s="85"/>
      <c r="O25" s="85"/>
      <c r="P25" s="86"/>
    </row>
    <row r="26" spans="2:16" ht="5.25" customHeight="1" thickBot="1">
      <c r="B26" s="2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"/>
    </row>
    <row r="27" spans="2:16" ht="12.75">
      <c r="B27" s="94" t="s">
        <v>4</v>
      </c>
      <c r="C27" s="95" t="s">
        <v>13</v>
      </c>
      <c r="D27" s="95" t="s">
        <v>14</v>
      </c>
      <c r="E27" s="95" t="s">
        <v>15</v>
      </c>
      <c r="F27" s="95" t="s">
        <v>16</v>
      </c>
      <c r="G27" s="95" t="s">
        <v>17</v>
      </c>
      <c r="H27" s="96" t="s">
        <v>8</v>
      </c>
      <c r="J27" s="94" t="s">
        <v>4</v>
      </c>
      <c r="K27" s="95" t="s">
        <v>13</v>
      </c>
      <c r="L27" s="95" t="s">
        <v>14</v>
      </c>
      <c r="M27" s="95" t="s">
        <v>15</v>
      </c>
      <c r="N27" s="95" t="s">
        <v>16</v>
      </c>
      <c r="O27" s="95" t="s">
        <v>17</v>
      </c>
      <c r="P27" s="96" t="s">
        <v>8</v>
      </c>
    </row>
    <row r="28" spans="2:16" ht="12.75">
      <c r="B28" s="10" t="s">
        <v>6</v>
      </c>
      <c r="C28" s="61">
        <v>21</v>
      </c>
      <c r="D28" s="63">
        <v>25</v>
      </c>
      <c r="E28" s="61">
        <v>21</v>
      </c>
      <c r="F28" s="61">
        <v>23</v>
      </c>
      <c r="G28" s="61">
        <v>24</v>
      </c>
      <c r="H28" s="12">
        <f>SUM(C28:G28)</f>
        <v>114</v>
      </c>
      <c r="J28" s="10" t="s">
        <v>88</v>
      </c>
      <c r="K28" s="63">
        <v>26</v>
      </c>
      <c r="L28" s="63">
        <v>26</v>
      </c>
      <c r="M28" s="63">
        <v>26</v>
      </c>
      <c r="N28" s="61">
        <v>24</v>
      </c>
      <c r="O28" s="61">
        <v>23</v>
      </c>
      <c r="P28" s="12">
        <f>SUM(K28:O28)</f>
        <v>125</v>
      </c>
    </row>
    <row r="29" spans="2:16" ht="12.75">
      <c r="B29" s="10" t="s">
        <v>83</v>
      </c>
      <c r="C29" s="63">
        <v>25</v>
      </c>
      <c r="D29" s="63">
        <v>25</v>
      </c>
      <c r="E29" s="62">
        <v>31</v>
      </c>
      <c r="F29" s="61">
        <v>23</v>
      </c>
      <c r="G29" s="61">
        <v>24</v>
      </c>
      <c r="H29" s="12">
        <f>SUM(C29:G29)</f>
        <v>128</v>
      </c>
      <c r="J29" s="10" t="s">
        <v>85</v>
      </c>
      <c r="K29" s="63">
        <v>26</v>
      </c>
      <c r="L29" s="63">
        <v>26</v>
      </c>
      <c r="M29" s="63">
        <v>27</v>
      </c>
      <c r="N29" s="61">
        <v>23</v>
      </c>
      <c r="O29" s="61">
        <v>21</v>
      </c>
      <c r="P29" s="12">
        <f>SUM(K29:O29)</f>
        <v>123</v>
      </c>
    </row>
    <row r="30" spans="2:16" ht="12.75">
      <c r="B30" s="64" t="s">
        <v>12</v>
      </c>
      <c r="C30" s="62">
        <v>31</v>
      </c>
      <c r="D30" s="61">
        <v>22</v>
      </c>
      <c r="E30" s="63">
        <v>26</v>
      </c>
      <c r="F30" s="63">
        <v>26</v>
      </c>
      <c r="G30" s="63">
        <v>27</v>
      </c>
      <c r="H30" s="12">
        <f>SUM(C30:G30)</f>
        <v>132</v>
      </c>
      <c r="J30" s="10" t="s">
        <v>90</v>
      </c>
      <c r="K30" s="63">
        <v>29</v>
      </c>
      <c r="L30" s="61">
        <v>24</v>
      </c>
      <c r="M30" s="61">
        <v>24</v>
      </c>
      <c r="N30" s="61">
        <v>24</v>
      </c>
      <c r="O30" s="63">
        <v>25</v>
      </c>
      <c r="P30" s="12">
        <f>SUM(K30:O30)</f>
        <v>126</v>
      </c>
    </row>
    <row r="31" spans="2:16" ht="12.75">
      <c r="B31" s="10" t="s">
        <v>77</v>
      </c>
      <c r="C31" s="63"/>
      <c r="D31" s="63"/>
      <c r="E31" s="63"/>
      <c r="F31" s="63"/>
      <c r="G31" s="63"/>
      <c r="H31" s="12">
        <f>SUM(C31:G31)</f>
        <v>0</v>
      </c>
      <c r="J31" s="10"/>
      <c r="K31" s="11"/>
      <c r="L31" s="11"/>
      <c r="M31" s="11"/>
      <c r="N31" s="11"/>
      <c r="O31" s="11"/>
      <c r="P31" s="12">
        <f>SUM(K31:O31)</f>
        <v>0</v>
      </c>
    </row>
    <row r="32" spans="2:16" ht="13.5" thickBot="1">
      <c r="B32" s="97" t="s">
        <v>18</v>
      </c>
      <c r="C32" s="8">
        <f>SUM(C28:C31)</f>
        <v>77</v>
      </c>
      <c r="D32" s="9">
        <f>SUM(D28:D31)</f>
        <v>72</v>
      </c>
      <c r="E32" s="9">
        <f>SUM(E28:E31)</f>
        <v>78</v>
      </c>
      <c r="F32" s="9">
        <f>SUM(F28:F31)</f>
        <v>72</v>
      </c>
      <c r="G32" s="9">
        <f>SUM(G28:G31)</f>
        <v>75</v>
      </c>
      <c r="H32" s="54"/>
      <c r="J32" s="97" t="s">
        <v>18</v>
      </c>
      <c r="K32" s="8">
        <f>SUM(K28:K31)</f>
        <v>81</v>
      </c>
      <c r="L32" s="9">
        <f>SUM(L28:L31)</f>
        <v>76</v>
      </c>
      <c r="M32" s="9">
        <f>SUM(M28:M31)</f>
        <v>77</v>
      </c>
      <c r="N32" s="9">
        <f>SUM(N28:N31)</f>
        <v>71</v>
      </c>
      <c r="O32" s="9">
        <f>SUM(O28:O31)</f>
        <v>69</v>
      </c>
      <c r="P32" s="54"/>
    </row>
    <row r="33" spans="2:16" ht="13.5" thickBot="1">
      <c r="B33" s="4"/>
      <c r="C33" s="5" t="s">
        <v>8</v>
      </c>
      <c r="D33" s="7">
        <f>SUM(C32:D32)</f>
        <v>149</v>
      </c>
      <c r="E33" s="7">
        <f>SUM(C32:E32)</f>
        <v>227</v>
      </c>
      <c r="F33" s="52">
        <f>SUM(C32:F32)</f>
        <v>299</v>
      </c>
      <c r="G33" s="53">
        <f>SUM(C32:G32)</f>
        <v>374</v>
      </c>
      <c r="H33" s="118" t="s">
        <v>131</v>
      </c>
      <c r="J33" s="4"/>
      <c r="K33" s="5" t="s">
        <v>8</v>
      </c>
      <c r="L33" s="7">
        <f>SUM(K32:L32)</f>
        <v>157</v>
      </c>
      <c r="M33" s="7">
        <f>SUM(K32:M32)</f>
        <v>234</v>
      </c>
      <c r="N33" s="52">
        <f>SUM(K32:N32)</f>
        <v>305</v>
      </c>
      <c r="O33" s="53">
        <f>SUM(K32:O32)</f>
        <v>374</v>
      </c>
      <c r="P33" s="118" t="s">
        <v>131</v>
      </c>
    </row>
    <row r="34" spans="2:15" ht="13.5" thickBot="1">
      <c r="B34" s="6"/>
      <c r="C34" s="58"/>
      <c r="D34" s="59" t="s">
        <v>31</v>
      </c>
      <c r="E34" s="59" t="s">
        <v>31</v>
      </c>
      <c r="F34" s="59" t="s">
        <v>127</v>
      </c>
      <c r="G34" s="60" t="s">
        <v>39</v>
      </c>
      <c r="J34" s="6"/>
      <c r="K34" s="58"/>
      <c r="L34" s="59" t="s">
        <v>44</v>
      </c>
      <c r="M34" s="59" t="s">
        <v>44</v>
      </c>
      <c r="N34" s="59" t="s">
        <v>44</v>
      </c>
      <c r="O34" s="60" t="s">
        <v>40</v>
      </c>
    </row>
    <row r="35" ht="13.5" thickBot="1"/>
    <row r="36" spans="2:16" ht="15.75" customHeight="1" thickBot="1">
      <c r="B36" s="83" t="s">
        <v>25</v>
      </c>
      <c r="C36" s="84" t="s">
        <v>112</v>
      </c>
      <c r="D36" s="85"/>
      <c r="E36" s="85"/>
      <c r="F36" s="85"/>
      <c r="G36" s="85"/>
      <c r="H36" s="86"/>
      <c r="J36" s="83" t="s">
        <v>25</v>
      </c>
      <c r="K36" s="84" t="s">
        <v>32</v>
      </c>
      <c r="L36" s="85"/>
      <c r="M36" s="85"/>
      <c r="N36" s="85"/>
      <c r="O36" s="85"/>
      <c r="P36" s="86"/>
    </row>
    <row r="37" spans="2:16" ht="5.25" customHeight="1" thickBot="1">
      <c r="B37" s="2"/>
      <c r="C37" s="2"/>
      <c r="D37" s="2"/>
      <c r="E37" s="2"/>
      <c r="F37" s="2"/>
      <c r="G37" s="2"/>
      <c r="H37" s="2"/>
      <c r="J37" s="2"/>
      <c r="K37" s="2"/>
      <c r="L37" s="2"/>
      <c r="M37" s="2"/>
      <c r="N37" s="2"/>
      <c r="O37" s="2"/>
      <c r="P37" s="2"/>
    </row>
    <row r="38" spans="2:16" ht="12.75">
      <c r="B38" s="94" t="s">
        <v>4</v>
      </c>
      <c r="C38" s="95" t="s">
        <v>13</v>
      </c>
      <c r="D38" s="95" t="s">
        <v>14</v>
      </c>
      <c r="E38" s="95" t="s">
        <v>15</v>
      </c>
      <c r="F38" s="95" t="s">
        <v>16</v>
      </c>
      <c r="G38" s="95" t="s">
        <v>17</v>
      </c>
      <c r="H38" s="96" t="s">
        <v>8</v>
      </c>
      <c r="J38" s="94" t="s">
        <v>4</v>
      </c>
      <c r="K38" s="95" t="s">
        <v>13</v>
      </c>
      <c r="L38" s="95" t="s">
        <v>14</v>
      </c>
      <c r="M38" s="95" t="s">
        <v>15</v>
      </c>
      <c r="N38" s="95" t="s">
        <v>16</v>
      </c>
      <c r="O38" s="95" t="s">
        <v>17</v>
      </c>
      <c r="P38" s="96" t="s">
        <v>8</v>
      </c>
    </row>
    <row r="39" spans="2:16" ht="12.75">
      <c r="B39" s="10" t="s">
        <v>81</v>
      </c>
      <c r="C39" s="61">
        <v>24</v>
      </c>
      <c r="D39" s="63">
        <v>25</v>
      </c>
      <c r="E39" s="61">
        <v>24</v>
      </c>
      <c r="F39" s="61">
        <v>23</v>
      </c>
      <c r="G39" s="63">
        <v>25</v>
      </c>
      <c r="H39" s="12">
        <f>SUM(C39:G39)</f>
        <v>121</v>
      </c>
      <c r="J39" s="10" t="s">
        <v>35</v>
      </c>
      <c r="K39" s="63">
        <v>25</v>
      </c>
      <c r="L39" s="61">
        <v>23</v>
      </c>
      <c r="M39" s="61">
        <v>24</v>
      </c>
      <c r="N39" s="63">
        <v>25</v>
      </c>
      <c r="O39" s="61">
        <v>22</v>
      </c>
      <c r="P39" s="12">
        <f>SUM(K39:O39)</f>
        <v>119</v>
      </c>
    </row>
    <row r="40" spans="2:16" ht="12.75">
      <c r="B40" s="10" t="s">
        <v>84</v>
      </c>
      <c r="C40" s="61">
        <v>23</v>
      </c>
      <c r="D40" s="63">
        <v>27</v>
      </c>
      <c r="E40" s="61">
        <v>23</v>
      </c>
      <c r="F40" s="61">
        <v>23</v>
      </c>
      <c r="G40" s="61">
        <v>24</v>
      </c>
      <c r="H40" s="12">
        <f>SUM(C40:G40)</f>
        <v>120</v>
      </c>
      <c r="J40" s="10" t="s">
        <v>34</v>
      </c>
      <c r="K40" s="63">
        <v>26</v>
      </c>
      <c r="L40" s="63">
        <v>25</v>
      </c>
      <c r="M40" s="63">
        <v>25</v>
      </c>
      <c r="N40" s="63">
        <v>25</v>
      </c>
      <c r="O40" s="63">
        <v>29</v>
      </c>
      <c r="P40" s="12">
        <f>SUM(K40:O40)</f>
        <v>130</v>
      </c>
    </row>
    <row r="41" spans="2:16" ht="12.75">
      <c r="B41" s="10" t="s">
        <v>113</v>
      </c>
      <c r="C41" s="61">
        <v>24</v>
      </c>
      <c r="D41" s="62">
        <v>32</v>
      </c>
      <c r="E41" s="63">
        <v>27</v>
      </c>
      <c r="F41" s="61">
        <v>24</v>
      </c>
      <c r="G41" s="63">
        <v>29</v>
      </c>
      <c r="H41" s="12">
        <f>SUM(C41:G41)</f>
        <v>136</v>
      </c>
      <c r="J41" s="64" t="s">
        <v>108</v>
      </c>
      <c r="K41" s="62">
        <v>31</v>
      </c>
      <c r="L41" s="61">
        <v>23</v>
      </c>
      <c r="M41" s="61">
        <v>24</v>
      </c>
      <c r="N41" s="61">
        <v>24</v>
      </c>
      <c r="O41" s="63">
        <v>27</v>
      </c>
      <c r="P41" s="12">
        <f>SUM(K41:O41)</f>
        <v>129</v>
      </c>
    </row>
    <row r="42" spans="2:16" ht="12.75">
      <c r="B42" s="10"/>
      <c r="C42" s="62"/>
      <c r="D42" s="62"/>
      <c r="E42" s="62"/>
      <c r="F42" s="61"/>
      <c r="G42" s="63"/>
      <c r="H42" s="12">
        <f>SUM(C42:G42)</f>
        <v>0</v>
      </c>
      <c r="J42" s="10"/>
      <c r="K42" s="63"/>
      <c r="L42" s="61"/>
      <c r="M42" s="63"/>
      <c r="N42" s="61"/>
      <c r="O42" s="62"/>
      <c r="P42" s="12">
        <f>SUM(K42:O42)</f>
        <v>0</v>
      </c>
    </row>
    <row r="43" spans="2:16" ht="13.5" thickBot="1">
      <c r="B43" s="97" t="s">
        <v>18</v>
      </c>
      <c r="C43" s="8">
        <f>SUM(C39:C42)</f>
        <v>71</v>
      </c>
      <c r="D43" s="9">
        <f>SUM(D39:D42)</f>
        <v>84</v>
      </c>
      <c r="E43" s="9">
        <f>SUM(E39:E42)</f>
        <v>74</v>
      </c>
      <c r="F43" s="9">
        <f>SUM(F39:F42)</f>
        <v>70</v>
      </c>
      <c r="G43" s="9">
        <f>SUM(G39:G42)</f>
        <v>78</v>
      </c>
      <c r="H43" s="54"/>
      <c r="J43" s="97" t="s">
        <v>18</v>
      </c>
      <c r="K43" s="8">
        <f>SUM(K39:K42)</f>
        <v>82</v>
      </c>
      <c r="L43" s="9">
        <f>SUM(L39:L42)</f>
        <v>71</v>
      </c>
      <c r="M43" s="9">
        <f>SUM(M39:M42)</f>
        <v>73</v>
      </c>
      <c r="N43" s="9">
        <f>SUM(N39:N42)</f>
        <v>74</v>
      </c>
      <c r="O43" s="9">
        <f>SUM(O39:O42)</f>
        <v>78</v>
      </c>
      <c r="P43" s="54"/>
    </row>
    <row r="44" spans="2:15" ht="13.5" thickBot="1">
      <c r="B44" s="4"/>
      <c r="C44" s="5" t="s">
        <v>8</v>
      </c>
      <c r="D44" s="7">
        <f>SUM(C43:D43)</f>
        <v>155</v>
      </c>
      <c r="E44" s="7">
        <f>SUM(C43:E43)</f>
        <v>229</v>
      </c>
      <c r="F44" s="52">
        <f>SUM(C43:F43)</f>
        <v>299</v>
      </c>
      <c r="G44" s="53">
        <f>SUM(C43:G43)</f>
        <v>377</v>
      </c>
      <c r="J44" s="4"/>
      <c r="K44" s="5" t="s">
        <v>8</v>
      </c>
      <c r="L44" s="7">
        <f>SUM(K43:L43)</f>
        <v>153</v>
      </c>
      <c r="M44" s="7">
        <f>SUM(K43:M43)</f>
        <v>226</v>
      </c>
      <c r="N44" s="52">
        <f>SUM(K43:N43)</f>
        <v>300</v>
      </c>
      <c r="O44" s="53">
        <f>SUM(K43:O43)</f>
        <v>378</v>
      </c>
    </row>
    <row r="45" spans="2:15" ht="13.5" thickBot="1">
      <c r="B45" s="6"/>
      <c r="C45" s="58"/>
      <c r="D45" s="59" t="s">
        <v>38</v>
      </c>
      <c r="E45" s="59" t="s">
        <v>40</v>
      </c>
      <c r="F45" s="59" t="s">
        <v>127</v>
      </c>
      <c r="G45" s="60" t="s">
        <v>38</v>
      </c>
      <c r="J45" s="6"/>
      <c r="K45" s="58"/>
      <c r="L45" s="59" t="s">
        <v>40</v>
      </c>
      <c r="M45" s="59" t="s">
        <v>31</v>
      </c>
      <c r="N45" s="59" t="s">
        <v>126</v>
      </c>
      <c r="O45" s="60" t="s">
        <v>44</v>
      </c>
    </row>
    <row r="46" ht="13.5" thickBot="1"/>
    <row r="47" spans="2:16" ht="15.75" customHeight="1" thickBot="1">
      <c r="B47" s="83" t="s">
        <v>25</v>
      </c>
      <c r="C47" s="84" t="s">
        <v>114</v>
      </c>
      <c r="D47" s="85"/>
      <c r="E47" s="85"/>
      <c r="F47" s="85"/>
      <c r="G47" s="85"/>
      <c r="H47" s="86"/>
      <c r="J47" s="83" t="s">
        <v>25</v>
      </c>
      <c r="K47" s="84" t="s">
        <v>41</v>
      </c>
      <c r="L47" s="85"/>
      <c r="M47" s="85"/>
      <c r="N47" s="85"/>
      <c r="O47" s="85"/>
      <c r="P47" s="86"/>
    </row>
    <row r="48" spans="2:16" ht="5.25" customHeight="1" thickBot="1">
      <c r="B48" s="2"/>
      <c r="C48" s="2"/>
      <c r="D48" s="2"/>
      <c r="E48" s="2"/>
      <c r="F48" s="2"/>
      <c r="G48" s="2"/>
      <c r="H48" s="2"/>
      <c r="J48" s="2"/>
      <c r="K48" s="2"/>
      <c r="L48" s="2"/>
      <c r="M48" s="2"/>
      <c r="N48" s="2"/>
      <c r="O48" s="2"/>
      <c r="P48" s="2"/>
    </row>
    <row r="49" spans="2:16" ht="12.75">
      <c r="B49" s="94" t="s">
        <v>4</v>
      </c>
      <c r="C49" s="95" t="s">
        <v>13</v>
      </c>
      <c r="D49" s="95" t="s">
        <v>14</v>
      </c>
      <c r="E49" s="95" t="s">
        <v>15</v>
      </c>
      <c r="F49" s="95" t="s">
        <v>16</v>
      </c>
      <c r="G49" s="95" t="s">
        <v>17</v>
      </c>
      <c r="H49" s="3" t="s">
        <v>8</v>
      </c>
      <c r="J49" s="94" t="s">
        <v>4</v>
      </c>
      <c r="K49" s="95" t="s">
        <v>13</v>
      </c>
      <c r="L49" s="95" t="s">
        <v>14</v>
      </c>
      <c r="M49" s="95" t="s">
        <v>15</v>
      </c>
      <c r="N49" s="95" t="s">
        <v>16</v>
      </c>
      <c r="O49" s="95" t="s">
        <v>17</v>
      </c>
      <c r="P49" s="3" t="s">
        <v>8</v>
      </c>
    </row>
    <row r="50" spans="2:16" ht="12.75">
      <c r="B50" s="10" t="s">
        <v>71</v>
      </c>
      <c r="C50" s="63">
        <v>29</v>
      </c>
      <c r="D50" s="63">
        <v>26</v>
      </c>
      <c r="E50" s="61">
        <v>24</v>
      </c>
      <c r="F50" s="63">
        <v>25</v>
      </c>
      <c r="G50" s="61">
        <v>21</v>
      </c>
      <c r="H50" s="12">
        <f>SUM(C50:G50)</f>
        <v>125</v>
      </c>
      <c r="J50" s="10" t="s">
        <v>89</v>
      </c>
      <c r="K50" s="63">
        <v>26</v>
      </c>
      <c r="L50" s="63">
        <v>27</v>
      </c>
      <c r="M50" s="61">
        <v>22</v>
      </c>
      <c r="N50" s="61">
        <v>23</v>
      </c>
      <c r="O50" s="61">
        <v>24</v>
      </c>
      <c r="P50" s="12">
        <f>SUM(K50:O50)</f>
        <v>122</v>
      </c>
    </row>
    <row r="51" spans="2:16" ht="12.75">
      <c r="B51" s="10" t="s">
        <v>92</v>
      </c>
      <c r="C51" s="63">
        <v>28</v>
      </c>
      <c r="D51" s="63">
        <v>29</v>
      </c>
      <c r="E51" s="63">
        <v>28</v>
      </c>
      <c r="F51" s="63">
        <v>27</v>
      </c>
      <c r="G51" s="61">
        <v>21</v>
      </c>
      <c r="H51" s="12">
        <f>SUM(C51:G51)</f>
        <v>133</v>
      </c>
      <c r="J51" s="10" t="s">
        <v>76</v>
      </c>
      <c r="K51" s="62">
        <v>30</v>
      </c>
      <c r="L51" s="62">
        <v>31</v>
      </c>
      <c r="M51" s="62">
        <v>30</v>
      </c>
      <c r="N51" s="63">
        <v>27</v>
      </c>
      <c r="O51" s="63">
        <v>29</v>
      </c>
      <c r="P51" s="12">
        <f>SUM(K51:O51)</f>
        <v>147</v>
      </c>
    </row>
    <row r="52" spans="2:16" ht="12.75">
      <c r="B52" s="10" t="s">
        <v>27</v>
      </c>
      <c r="C52" s="63">
        <v>29</v>
      </c>
      <c r="D52" s="63">
        <v>26</v>
      </c>
      <c r="E52" s="63">
        <v>26</v>
      </c>
      <c r="F52" s="61">
        <v>22</v>
      </c>
      <c r="G52" s="63">
        <v>26</v>
      </c>
      <c r="H52" s="12">
        <f>SUM(C52:G52)</f>
        <v>129</v>
      </c>
      <c r="J52" s="10" t="s">
        <v>33</v>
      </c>
      <c r="K52" s="63">
        <v>29</v>
      </c>
      <c r="L52" s="61">
        <v>22</v>
      </c>
      <c r="M52" s="63">
        <v>28</v>
      </c>
      <c r="N52" s="63">
        <v>26</v>
      </c>
      <c r="O52" s="63">
        <v>28</v>
      </c>
      <c r="P52" s="12">
        <f>SUM(K52:O52)</f>
        <v>133</v>
      </c>
    </row>
    <row r="53" spans="2:16" ht="12.75">
      <c r="B53" s="10"/>
      <c r="C53" s="62"/>
      <c r="D53" s="62"/>
      <c r="E53" s="62"/>
      <c r="F53" s="62"/>
      <c r="G53" s="62"/>
      <c r="H53" s="12">
        <f>SUM(C53:G53)</f>
        <v>0</v>
      </c>
      <c r="J53" s="10" t="s">
        <v>48</v>
      </c>
      <c r="K53" s="62"/>
      <c r="L53" s="62"/>
      <c r="M53" s="62"/>
      <c r="N53" s="62"/>
      <c r="O53" s="62"/>
      <c r="P53" s="12">
        <f>SUM(K53:O53)</f>
        <v>0</v>
      </c>
    </row>
    <row r="54" spans="2:16" ht="13.5" thickBot="1">
      <c r="B54" s="97" t="s">
        <v>18</v>
      </c>
      <c r="C54" s="8">
        <f>SUM(C50:C53)</f>
        <v>86</v>
      </c>
      <c r="D54" s="9">
        <f>SUM(D50:D53)</f>
        <v>81</v>
      </c>
      <c r="E54" s="9">
        <f>SUM(E50:E53)</f>
        <v>78</v>
      </c>
      <c r="F54" s="9">
        <f>SUM(F50:F53)</f>
        <v>74</v>
      </c>
      <c r="G54" s="9">
        <f>SUM(G50:G53)</f>
        <v>68</v>
      </c>
      <c r="H54" s="54"/>
      <c r="J54" s="97" t="s">
        <v>18</v>
      </c>
      <c r="K54" s="8">
        <f>SUM(K50:K53)</f>
        <v>85</v>
      </c>
      <c r="L54" s="9">
        <f>SUM(L50:L53)</f>
        <v>80</v>
      </c>
      <c r="M54" s="9">
        <f>SUM(M50:M53)</f>
        <v>80</v>
      </c>
      <c r="N54" s="9">
        <f>SUM(N50:N53)</f>
        <v>76</v>
      </c>
      <c r="O54" s="9">
        <f>SUM(O50:O53)</f>
        <v>81</v>
      </c>
      <c r="P54" s="54"/>
    </row>
    <row r="55" spans="2:15" ht="13.5" thickBot="1">
      <c r="B55" s="4"/>
      <c r="C55" s="5" t="s">
        <v>8</v>
      </c>
      <c r="D55" s="7">
        <f>SUM(C54:D54)</f>
        <v>167</v>
      </c>
      <c r="E55" s="7">
        <f>SUM(C54:E54)</f>
        <v>245</v>
      </c>
      <c r="F55" s="52">
        <f>SUM(C54:F54)</f>
        <v>319</v>
      </c>
      <c r="G55" s="53">
        <f>SUM(C54:G54)</f>
        <v>387</v>
      </c>
      <c r="J55" s="4"/>
      <c r="K55" s="5" t="s">
        <v>8</v>
      </c>
      <c r="L55" s="7">
        <f>SUM(K54:L54)</f>
        <v>165</v>
      </c>
      <c r="M55" s="7">
        <f>SUM(K54:M54)</f>
        <v>245</v>
      </c>
      <c r="N55" s="52">
        <f>SUM(K54:N54)</f>
        <v>321</v>
      </c>
      <c r="O55" s="53">
        <f>SUM(K54:O54)</f>
        <v>402</v>
      </c>
    </row>
    <row r="56" spans="2:15" ht="13.5" thickBot="1">
      <c r="B56" s="6"/>
      <c r="C56" s="58"/>
      <c r="D56" s="59" t="s">
        <v>63</v>
      </c>
      <c r="E56" s="59" t="s">
        <v>128</v>
      </c>
      <c r="F56" s="59" t="s">
        <v>22</v>
      </c>
      <c r="G56" s="60" t="s">
        <v>22</v>
      </c>
      <c r="J56" s="6"/>
      <c r="K56" s="58"/>
      <c r="L56" s="59" t="s">
        <v>129</v>
      </c>
      <c r="M56" s="59" t="s">
        <v>128</v>
      </c>
      <c r="N56" s="59" t="s">
        <v>129</v>
      </c>
      <c r="O56" s="60">
        <v>10</v>
      </c>
    </row>
    <row r="57" ht="13.5" thickBot="1"/>
    <row r="58" spans="2:16" ht="15.75" customHeight="1" thickBot="1">
      <c r="B58" s="83" t="s">
        <v>25</v>
      </c>
      <c r="C58" s="84" t="s">
        <v>115</v>
      </c>
      <c r="D58" s="85"/>
      <c r="E58" s="85"/>
      <c r="F58" s="85"/>
      <c r="G58" s="85"/>
      <c r="H58" s="86"/>
      <c r="J58" s="83" t="s">
        <v>25</v>
      </c>
      <c r="K58" s="84" t="s">
        <v>110</v>
      </c>
      <c r="L58" s="85"/>
      <c r="M58" s="85"/>
      <c r="N58" s="85"/>
      <c r="O58" s="85"/>
      <c r="P58" s="86"/>
    </row>
    <row r="59" spans="2:16" ht="5.25" customHeight="1" thickBot="1"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  <c r="O59" s="2"/>
      <c r="P59" s="2"/>
    </row>
    <row r="60" spans="2:16" ht="12.75">
      <c r="B60" s="94" t="s">
        <v>4</v>
      </c>
      <c r="C60" s="95" t="s">
        <v>13</v>
      </c>
      <c r="D60" s="95" t="s">
        <v>14</v>
      </c>
      <c r="E60" s="95" t="s">
        <v>15</v>
      </c>
      <c r="F60" s="95" t="s">
        <v>16</v>
      </c>
      <c r="G60" s="95" t="s">
        <v>17</v>
      </c>
      <c r="H60" s="96" t="s">
        <v>8</v>
      </c>
      <c r="J60" s="94" t="s">
        <v>4</v>
      </c>
      <c r="K60" s="95" t="s">
        <v>13</v>
      </c>
      <c r="L60" s="95" t="s">
        <v>14</v>
      </c>
      <c r="M60" s="95" t="s">
        <v>15</v>
      </c>
      <c r="N60" s="95" t="s">
        <v>16</v>
      </c>
      <c r="O60" s="95" t="s">
        <v>17</v>
      </c>
      <c r="P60" s="96" t="s">
        <v>8</v>
      </c>
    </row>
    <row r="61" spans="2:16" ht="12.75">
      <c r="B61" s="10" t="s">
        <v>78</v>
      </c>
      <c r="C61" s="62">
        <v>30</v>
      </c>
      <c r="D61" s="62">
        <v>39</v>
      </c>
      <c r="E61" s="62">
        <v>30</v>
      </c>
      <c r="F61" s="62">
        <v>33</v>
      </c>
      <c r="G61" s="62">
        <v>33</v>
      </c>
      <c r="H61" s="12">
        <f>SUM(C61:G61)</f>
        <v>165</v>
      </c>
      <c r="J61" s="10" t="s">
        <v>111</v>
      </c>
      <c r="K61" s="63">
        <v>26</v>
      </c>
      <c r="L61" s="62">
        <v>34</v>
      </c>
      <c r="M61" s="63">
        <v>29</v>
      </c>
      <c r="N61" s="62">
        <v>33</v>
      </c>
      <c r="O61" s="63">
        <v>29</v>
      </c>
      <c r="P61" s="12">
        <f>SUM(K61:O61)</f>
        <v>151</v>
      </c>
    </row>
    <row r="62" spans="2:16" ht="12.75">
      <c r="B62" s="64" t="s">
        <v>116</v>
      </c>
      <c r="C62" s="63">
        <v>26</v>
      </c>
      <c r="D62" s="63">
        <v>26</v>
      </c>
      <c r="E62" s="61">
        <v>23</v>
      </c>
      <c r="F62" s="63">
        <v>27</v>
      </c>
      <c r="G62" s="63">
        <v>27</v>
      </c>
      <c r="H62" s="12">
        <f>SUM(C62:G62)</f>
        <v>129</v>
      </c>
      <c r="J62" s="10" t="s">
        <v>52</v>
      </c>
      <c r="K62" s="63">
        <v>25</v>
      </c>
      <c r="L62" s="63">
        <v>28</v>
      </c>
      <c r="M62" s="62">
        <v>35</v>
      </c>
      <c r="N62" s="63">
        <v>26</v>
      </c>
      <c r="O62" s="61">
        <v>22</v>
      </c>
      <c r="P62" s="12">
        <f>SUM(K62:O62)</f>
        <v>136</v>
      </c>
    </row>
    <row r="63" spans="2:16" ht="12.75">
      <c r="B63" s="10" t="s">
        <v>74</v>
      </c>
      <c r="C63" s="62">
        <v>32</v>
      </c>
      <c r="D63" s="63">
        <v>26</v>
      </c>
      <c r="E63" s="61">
        <v>23</v>
      </c>
      <c r="F63" s="61">
        <v>23</v>
      </c>
      <c r="G63" s="61">
        <v>22</v>
      </c>
      <c r="H63" s="12">
        <f>SUM(C63:G63)</f>
        <v>126</v>
      </c>
      <c r="J63" s="10" t="s">
        <v>86</v>
      </c>
      <c r="K63" s="61">
        <v>24</v>
      </c>
      <c r="L63" s="63">
        <v>28</v>
      </c>
      <c r="M63" s="62">
        <v>38</v>
      </c>
      <c r="N63" s="63">
        <v>25</v>
      </c>
      <c r="O63" s="61">
        <v>24</v>
      </c>
      <c r="P63" s="12">
        <f>SUM(K63:O63)</f>
        <v>139</v>
      </c>
    </row>
    <row r="64" spans="2:16" ht="12.75">
      <c r="B64" s="10"/>
      <c r="C64" s="11"/>
      <c r="D64" s="11"/>
      <c r="E64" s="11"/>
      <c r="F64" s="11"/>
      <c r="G64" s="11"/>
      <c r="H64" s="12">
        <f>SUM(C64:G64)</f>
        <v>0</v>
      </c>
      <c r="J64" s="10"/>
      <c r="K64" s="11"/>
      <c r="L64" s="11"/>
      <c r="M64" s="11"/>
      <c r="N64" s="11"/>
      <c r="O64" s="11"/>
      <c r="P64" s="12">
        <f>SUM(K64:O64)</f>
        <v>0</v>
      </c>
    </row>
    <row r="65" spans="2:16" ht="13.5" thickBot="1">
      <c r="B65" s="97" t="s">
        <v>18</v>
      </c>
      <c r="C65" s="8">
        <f>SUM(C61:C64)</f>
        <v>88</v>
      </c>
      <c r="D65" s="9">
        <f>SUM(D61:D64)</f>
        <v>91</v>
      </c>
      <c r="E65" s="9">
        <f>SUM(E61:E64)</f>
        <v>76</v>
      </c>
      <c r="F65" s="9">
        <f>SUM(F61:F64)</f>
        <v>83</v>
      </c>
      <c r="G65" s="9">
        <f>SUM(G61:G64)</f>
        <v>82</v>
      </c>
      <c r="H65" s="54"/>
      <c r="J65" s="97" t="s">
        <v>18</v>
      </c>
      <c r="K65" s="8">
        <f>SUM(K61:K64)</f>
        <v>75</v>
      </c>
      <c r="L65" s="9">
        <f>SUM(L61:L64)</f>
        <v>90</v>
      </c>
      <c r="M65" s="9">
        <f>SUM(M61:M64)</f>
        <v>102</v>
      </c>
      <c r="N65" s="9">
        <f>SUM(N61:N64)</f>
        <v>84</v>
      </c>
      <c r="O65" s="9">
        <f>SUM(O61:O64)</f>
        <v>75</v>
      </c>
      <c r="P65" s="54"/>
    </row>
    <row r="66" spans="2:15" ht="13.5" thickBot="1">
      <c r="B66" s="4"/>
      <c r="C66" s="5" t="s">
        <v>8</v>
      </c>
      <c r="D66" s="7">
        <f>SUM(C65:D65)</f>
        <v>179</v>
      </c>
      <c r="E66" s="7">
        <f>SUM(C65:E65)</f>
        <v>255</v>
      </c>
      <c r="F66" s="52">
        <f>SUM(C65:F65)</f>
        <v>338</v>
      </c>
      <c r="G66" s="53">
        <f>SUM(C65:G65)</f>
        <v>420</v>
      </c>
      <c r="J66" s="4"/>
      <c r="K66" s="5" t="s">
        <v>8</v>
      </c>
      <c r="L66" s="7">
        <f>SUM(K65:L65)</f>
        <v>165</v>
      </c>
      <c r="M66" s="7">
        <f>SUM(K65:M65)</f>
        <v>267</v>
      </c>
      <c r="N66" s="52">
        <f>SUM(K65:N65)</f>
        <v>351</v>
      </c>
      <c r="O66" s="53">
        <f>SUM(K65:O65)</f>
        <v>426</v>
      </c>
    </row>
    <row r="67" spans="2:15" ht="13.5" thickBot="1">
      <c r="B67" s="6"/>
      <c r="C67" s="58"/>
      <c r="D67" s="59" t="s">
        <v>64</v>
      </c>
      <c r="E67" s="59" t="s">
        <v>63</v>
      </c>
      <c r="F67" s="59" t="s">
        <v>63</v>
      </c>
      <c r="G67" s="60" t="s">
        <v>63</v>
      </c>
      <c r="J67" s="6"/>
      <c r="K67" s="58"/>
      <c r="L67" s="59" t="s">
        <v>22</v>
      </c>
      <c r="M67" s="59" t="s">
        <v>64</v>
      </c>
      <c r="N67" s="59" t="s">
        <v>64</v>
      </c>
      <c r="O67" s="60" t="s">
        <v>64</v>
      </c>
    </row>
    <row r="68" ht="13.5" thickBot="1"/>
    <row r="69" spans="2:16" ht="15.75" customHeight="1" thickBot="1">
      <c r="B69" s="83" t="s">
        <v>25</v>
      </c>
      <c r="C69" s="84" t="s">
        <v>117</v>
      </c>
      <c r="D69" s="85"/>
      <c r="E69" s="85"/>
      <c r="F69" s="85"/>
      <c r="G69" s="85"/>
      <c r="H69" s="86"/>
      <c r="J69" s="83" t="s">
        <v>25</v>
      </c>
      <c r="K69" s="84" t="s">
        <v>118</v>
      </c>
      <c r="L69" s="85"/>
      <c r="M69" s="85"/>
      <c r="N69" s="85"/>
      <c r="O69" s="85"/>
      <c r="P69" s="86"/>
    </row>
    <row r="70" spans="2:16" ht="5.25" customHeight="1" thickBot="1">
      <c r="B70" s="2"/>
      <c r="C70" s="2"/>
      <c r="D70" s="2"/>
      <c r="E70" s="2"/>
      <c r="F70" s="2"/>
      <c r="G70" s="2"/>
      <c r="H70" s="2"/>
      <c r="J70" s="2"/>
      <c r="K70" s="2"/>
      <c r="L70" s="2"/>
      <c r="M70" s="2"/>
      <c r="N70" s="2"/>
      <c r="O70" s="2"/>
      <c r="P70" s="2"/>
    </row>
    <row r="71" spans="2:16" ht="12.75">
      <c r="B71" s="94" t="s">
        <v>4</v>
      </c>
      <c r="C71" s="95" t="s">
        <v>13</v>
      </c>
      <c r="D71" s="95" t="s">
        <v>14</v>
      </c>
      <c r="E71" s="95" t="s">
        <v>15</v>
      </c>
      <c r="F71" s="95" t="s">
        <v>16</v>
      </c>
      <c r="G71" s="95" t="s">
        <v>17</v>
      </c>
      <c r="H71" s="96" t="s">
        <v>8</v>
      </c>
      <c r="J71" s="94" t="s">
        <v>4</v>
      </c>
      <c r="K71" s="95" t="s">
        <v>13</v>
      </c>
      <c r="L71" s="95" t="s">
        <v>14</v>
      </c>
      <c r="M71" s="95" t="s">
        <v>15</v>
      </c>
      <c r="N71" s="95" t="s">
        <v>16</v>
      </c>
      <c r="O71" s="95" t="s">
        <v>17</v>
      </c>
      <c r="P71" s="96" t="s">
        <v>8</v>
      </c>
    </row>
    <row r="72" spans="2:16" ht="12.75">
      <c r="B72" s="10" t="s">
        <v>11</v>
      </c>
      <c r="C72" s="62">
        <v>34</v>
      </c>
      <c r="D72" s="63">
        <v>29</v>
      </c>
      <c r="E72" s="62">
        <v>33</v>
      </c>
      <c r="F72" s="63">
        <v>28</v>
      </c>
      <c r="G72" s="62">
        <v>32</v>
      </c>
      <c r="H72" s="12">
        <f>SUM(C72:G72)</f>
        <v>156</v>
      </c>
      <c r="J72" s="10" t="s">
        <v>130</v>
      </c>
      <c r="K72" s="62">
        <v>35</v>
      </c>
      <c r="L72" s="62">
        <v>36</v>
      </c>
      <c r="M72" s="63">
        <v>28</v>
      </c>
      <c r="N72" s="62">
        <v>42</v>
      </c>
      <c r="O72" s="62">
        <v>31</v>
      </c>
      <c r="P72" s="12">
        <f>SUM(K72:O72)</f>
        <v>172</v>
      </c>
    </row>
    <row r="73" spans="2:16" ht="12.75">
      <c r="B73" s="10" t="s">
        <v>43</v>
      </c>
      <c r="C73" s="63">
        <v>28</v>
      </c>
      <c r="D73" s="62">
        <v>32</v>
      </c>
      <c r="E73" s="63">
        <v>26</v>
      </c>
      <c r="F73" s="62">
        <v>35</v>
      </c>
      <c r="G73" s="62">
        <v>32</v>
      </c>
      <c r="H73" s="12">
        <f>SUM(C73:G73)</f>
        <v>153</v>
      </c>
      <c r="J73" s="64" t="s">
        <v>96</v>
      </c>
      <c r="K73" s="62">
        <v>35</v>
      </c>
      <c r="L73" s="62">
        <v>38</v>
      </c>
      <c r="M73" s="63">
        <v>28</v>
      </c>
      <c r="N73" s="62">
        <v>43</v>
      </c>
      <c r="O73" s="62">
        <v>30</v>
      </c>
      <c r="P73" s="12">
        <f>SUM(K73:O73)</f>
        <v>174</v>
      </c>
    </row>
    <row r="74" spans="2:16" ht="12.75">
      <c r="B74" s="10" t="s">
        <v>94</v>
      </c>
      <c r="C74" s="63">
        <v>26</v>
      </c>
      <c r="D74" s="62">
        <v>34</v>
      </c>
      <c r="E74" s="63">
        <v>28</v>
      </c>
      <c r="F74" s="63">
        <v>28</v>
      </c>
      <c r="G74" s="61">
        <v>24</v>
      </c>
      <c r="H74" s="12">
        <f>SUM(C74:G74)</f>
        <v>140</v>
      </c>
      <c r="J74" s="10" t="s">
        <v>98</v>
      </c>
      <c r="K74" s="62">
        <v>33</v>
      </c>
      <c r="L74" s="62">
        <v>34</v>
      </c>
      <c r="M74" s="62">
        <v>48</v>
      </c>
      <c r="N74" s="62">
        <v>36</v>
      </c>
      <c r="O74" s="62">
        <v>39</v>
      </c>
      <c r="P74" s="12">
        <f>SUM(K74:O74)</f>
        <v>190</v>
      </c>
    </row>
    <row r="75" spans="2:16" ht="12.75">
      <c r="B75" s="10"/>
      <c r="C75" s="63"/>
      <c r="D75" s="63"/>
      <c r="E75" s="62"/>
      <c r="F75" s="61"/>
      <c r="G75" s="63"/>
      <c r="H75" s="12">
        <f>SUM(C75:G75)</f>
        <v>0</v>
      </c>
      <c r="J75" s="10"/>
      <c r="K75" s="11"/>
      <c r="L75" s="11"/>
      <c r="M75" s="11"/>
      <c r="N75" s="11"/>
      <c r="O75" s="11"/>
      <c r="P75" s="12">
        <f>SUM(K75:O75)</f>
        <v>0</v>
      </c>
    </row>
    <row r="76" spans="2:16" ht="13.5" thickBot="1">
      <c r="B76" s="97" t="s">
        <v>18</v>
      </c>
      <c r="C76" s="8">
        <f>SUM(C72:C75)</f>
        <v>88</v>
      </c>
      <c r="D76" s="9">
        <f>SUM(D72:D75)</f>
        <v>95</v>
      </c>
      <c r="E76" s="9">
        <f>SUM(E72:E75)</f>
        <v>87</v>
      </c>
      <c r="F76" s="9">
        <f>SUM(F72:F75)</f>
        <v>91</v>
      </c>
      <c r="G76" s="9">
        <f>SUM(G72:G75)</f>
        <v>88</v>
      </c>
      <c r="H76" s="54"/>
      <c r="J76" s="97" t="s">
        <v>18</v>
      </c>
      <c r="K76" s="8">
        <f>SUM(K72:K75)</f>
        <v>103</v>
      </c>
      <c r="L76" s="9">
        <f>SUM(L72:L75)</f>
        <v>108</v>
      </c>
      <c r="M76" s="9">
        <f>SUM(M72:M75)</f>
        <v>104</v>
      </c>
      <c r="N76" s="9">
        <f>SUM(N72:N75)</f>
        <v>121</v>
      </c>
      <c r="O76" s="9">
        <f>SUM(O72:O75)</f>
        <v>100</v>
      </c>
      <c r="P76" s="54"/>
    </row>
    <row r="77" spans="2:15" ht="13.5" thickBot="1">
      <c r="B77" s="4"/>
      <c r="C77" s="5" t="s">
        <v>8</v>
      </c>
      <c r="D77" s="7">
        <f>SUM(C76:D76)</f>
        <v>183</v>
      </c>
      <c r="E77" s="7">
        <f>SUM(C76:E76)</f>
        <v>270</v>
      </c>
      <c r="F77" s="52">
        <f>SUM(C76:F76)</f>
        <v>361</v>
      </c>
      <c r="G77" s="53">
        <f>SUM(C76:G76)</f>
        <v>449</v>
      </c>
      <c r="J77" s="4"/>
      <c r="K77" s="5" t="s">
        <v>8</v>
      </c>
      <c r="L77" s="7">
        <f>SUM(K76:L76)</f>
        <v>211</v>
      </c>
      <c r="M77" s="7">
        <f>SUM(K76:M76)</f>
        <v>315</v>
      </c>
      <c r="N77" s="52">
        <f>SUM(K76:N76)</f>
        <v>436</v>
      </c>
      <c r="O77" s="53">
        <f>SUM(K76:O76)</f>
        <v>536</v>
      </c>
    </row>
    <row r="78" spans="2:15" ht="13.5" thickBot="1">
      <c r="B78" s="6"/>
      <c r="C78" s="58"/>
      <c r="D78" s="59" t="s">
        <v>65</v>
      </c>
      <c r="E78" s="59" t="s">
        <v>65</v>
      </c>
      <c r="F78" s="59" t="s">
        <v>65</v>
      </c>
      <c r="G78" s="60" t="s">
        <v>65</v>
      </c>
      <c r="J78" s="6"/>
      <c r="K78" s="58"/>
      <c r="L78" s="59" t="s">
        <v>66</v>
      </c>
      <c r="M78" s="59" t="s">
        <v>66</v>
      </c>
      <c r="N78" s="59" t="s">
        <v>66</v>
      </c>
      <c r="O78" s="60" t="s">
        <v>66</v>
      </c>
    </row>
  </sheetData>
  <sheetProtection/>
  <printOptions horizontalCentered="1" verticalCentered="1"/>
  <pageMargins left="0.984251968503937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PŘ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mivo</dc:creator>
  <cp:keywords/>
  <dc:description/>
  <cp:lastModifiedBy>Michal</cp:lastModifiedBy>
  <cp:lastPrinted>2005-03-07T16:04:37Z</cp:lastPrinted>
  <dcterms:created xsi:type="dcterms:W3CDTF">1996-12-04T06:36:13Z</dcterms:created>
  <dcterms:modified xsi:type="dcterms:W3CDTF">2016-08-07T19:58:54Z</dcterms:modified>
  <cp:category/>
  <cp:version/>
  <cp:contentType/>
  <cp:contentStatus/>
</cp:coreProperties>
</file>