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tabRatio="507" activeTab="0"/>
  </bookViews>
  <sheets>
    <sheet name="Titul " sheetId="1" r:id="rId1"/>
    <sheet name="Jednotlivci" sheetId="2" r:id="rId2"/>
    <sheet name="Družstva" sheetId="3" r:id="rId3"/>
    <sheet name="RC2016 celkem" sheetId="4" r:id="rId4"/>
  </sheets>
  <definedNames>
    <definedName name="__Anonymous_Sheet_DB__1" localSheetId="3">'RC2016 celkem'!$B$4:$I$29</definedName>
    <definedName name="__Anonymous_Sheet_DB__1">'Jednotlivci'!$B$4:$J$21</definedName>
    <definedName name="Data">#REF!</definedName>
    <definedName name="Hráči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<sst xmlns="http://schemas.openxmlformats.org/spreadsheetml/2006/main" count="303" uniqueCount="132">
  <si>
    <t>MINIGOLF-FUTURUM.cz</t>
  </si>
  <si>
    <t>Výsledková listina</t>
  </si>
  <si>
    <t>3. Rajhrad CUP 2016</t>
  </si>
  <si>
    <t>6. prosince 2015</t>
  </si>
  <si>
    <t>Ředitel turnaje:</t>
  </si>
  <si>
    <t>Ivan Macho</t>
  </si>
  <si>
    <t>Hlavní rozhodčí:</t>
  </si>
  <si>
    <t>Radek Šebela</t>
  </si>
  <si>
    <t>Zpracoval:</t>
  </si>
  <si>
    <t>info@minigolf-futurum.cz</t>
  </si>
  <si>
    <t>Kategorie Muži:</t>
  </si>
  <si>
    <t>po.</t>
  </si>
  <si>
    <t>jméno</t>
  </si>
  <si>
    <t>oddíl</t>
  </si>
  <si>
    <t>reg. č.</t>
  </si>
  <si>
    <t>S</t>
  </si>
  <si>
    <t>body</t>
  </si>
  <si>
    <t>MGC Olomouc</t>
  </si>
  <si>
    <t>Marek Smejkal</t>
  </si>
  <si>
    <t>Ondřej Škaloud</t>
  </si>
  <si>
    <t>GC 85 Rakovník</t>
  </si>
  <si>
    <t>Adam Doležálek</t>
  </si>
  <si>
    <t>MGC Jedovnice</t>
  </si>
  <si>
    <t>David Bílek</t>
  </si>
  <si>
    <t>Martin Skoupý</t>
  </si>
  <si>
    <t>SK Tempo Praha</t>
  </si>
  <si>
    <t>Pavel Gerža</t>
  </si>
  <si>
    <t>Jiří Rimpler</t>
  </si>
  <si>
    <t>Vít Šenkyřík</t>
  </si>
  <si>
    <t>Michael Urbánek</t>
  </si>
  <si>
    <t>MGC 90 Brno</t>
  </si>
  <si>
    <t>Radek Doležel</t>
  </si>
  <si>
    <t>Marián Havlík</t>
  </si>
  <si>
    <t>Matěj Novák</t>
  </si>
  <si>
    <t>1. DGC Bystřice p. H.</t>
  </si>
  <si>
    <t>Martin Bednář</t>
  </si>
  <si>
    <t>MGC Hradečtí Orli</t>
  </si>
  <si>
    <t>Petr Papoušek</t>
  </si>
  <si>
    <t>Vít Kotas</t>
  </si>
  <si>
    <t>Vítek Štaud</t>
  </si>
  <si>
    <t>Kategorie Senioři</t>
  </si>
  <si>
    <t>Ladislav Švihel</t>
  </si>
  <si>
    <t>Start Brno</t>
  </si>
  <si>
    <t>Milan Lipmann</t>
  </si>
  <si>
    <t>Josef Rimpler</t>
  </si>
  <si>
    <t>Dušan Sofka</t>
  </si>
  <si>
    <t>Petr Vlček</t>
  </si>
  <si>
    <t>Leopold Holub</t>
  </si>
  <si>
    <t>Ján Tolarovič</t>
  </si>
  <si>
    <t>Ivo Martínek</t>
  </si>
  <si>
    <t>Thomas Zeininger</t>
  </si>
  <si>
    <t>Seefeld-Kadolz</t>
  </si>
  <si>
    <t>Richard Fischer</t>
  </si>
  <si>
    <t>DG Fortuna Radotín</t>
  </si>
  <si>
    <t>Sedláček Vladimír</t>
  </si>
  <si>
    <t>Svaťa Škurek</t>
  </si>
  <si>
    <t>Kategorie Ženy</t>
  </si>
  <si>
    <t>Jana Nakládalová</t>
  </si>
  <si>
    <t>Karolína Jandová</t>
  </si>
  <si>
    <t>Silvie Švehlíková</t>
  </si>
  <si>
    <t>1. - 2. místo</t>
  </si>
  <si>
    <t>Minigolf-futurum.cz</t>
  </si>
  <si>
    <t>Galaktické Kuny</t>
  </si>
  <si>
    <t>7 bodů</t>
  </si>
  <si>
    <t>3. - 4. místo</t>
  </si>
  <si>
    <t>Tempo Praha</t>
  </si>
  <si>
    <t>4,5 bodu</t>
  </si>
  <si>
    <t>5. místo</t>
  </si>
  <si>
    <t>6. místo</t>
  </si>
  <si>
    <t>3 bod</t>
  </si>
  <si>
    <t>2 body</t>
  </si>
  <si>
    <t>7. místo</t>
  </si>
  <si>
    <t>1 bod</t>
  </si>
  <si>
    <t>Rajhrad CUP 2016 - Celkové pořadí</t>
  </si>
  <si>
    <t>Soutěž Družstev</t>
  </si>
  <si>
    <t>RC1</t>
  </si>
  <si>
    <t>RC2</t>
  </si>
  <si>
    <t>RC3</t>
  </si>
  <si>
    <t>RC4</t>
  </si>
  <si>
    <t>Družstvo</t>
  </si>
  <si>
    <t>1. RC</t>
  </si>
  <si>
    <t>2. RC</t>
  </si>
  <si>
    <t>3. RC</t>
  </si>
  <si>
    <t>4. RC</t>
  </si>
  <si>
    <t>Macho Ivan</t>
  </si>
  <si>
    <t>údery</t>
  </si>
  <si>
    <t>Škaloud Ondřej</t>
  </si>
  <si>
    <t>Gerža Pavel</t>
  </si>
  <si>
    <t>Skoupý Martin</t>
  </si>
  <si>
    <t>SK TEMPO Praha</t>
  </si>
  <si>
    <t>Doležálek Adam</t>
  </si>
  <si>
    <t>Šebela Radek</t>
  </si>
  <si>
    <t>Šenkyřík Vít</t>
  </si>
  <si>
    <t>1. Bystřice p. H.</t>
  </si>
  <si>
    <t>Rimpler Jiří</t>
  </si>
  <si>
    <t>Urbánek Michael</t>
  </si>
  <si>
    <t>MGC ´90 Brno</t>
  </si>
  <si>
    <t>Seefeld/Kadolz</t>
  </si>
  <si>
    <t>Hradečtí Orli</t>
  </si>
  <si>
    <t>Král Roman  ml.</t>
  </si>
  <si>
    <t>Kocman Radim</t>
  </si>
  <si>
    <t>Kamil Rous</t>
  </si>
  <si>
    <t>Kudyn Pavel</t>
  </si>
  <si>
    <t>Tomas Pirgmayer</t>
  </si>
  <si>
    <t>Wieselburg</t>
  </si>
  <si>
    <t>Michal Manaska</t>
  </si>
  <si>
    <t>MGV Seefeld/Kadolz</t>
  </si>
  <si>
    <t>Nezval Marek</t>
  </si>
  <si>
    <t>Štaud Vítek</t>
  </si>
  <si>
    <t>MGC '90 Brno</t>
  </si>
  <si>
    <t>Klaus Kirchneger</t>
  </si>
  <si>
    <t>WAT 21</t>
  </si>
  <si>
    <t>TJ Start Brno</t>
  </si>
  <si>
    <t>Tomas Zeininger</t>
  </si>
  <si>
    <t>Vladimír Sedláček</t>
  </si>
  <si>
    <t>Exl Harald</t>
  </si>
  <si>
    <t>SPV Steyr</t>
  </si>
  <si>
    <t>Robert Hybner</t>
  </si>
  <si>
    <t>1. MGC Děk. Praha</t>
  </si>
  <si>
    <t>Josef Makovec</t>
  </si>
  <si>
    <t>MGC Dráčata Pečky</t>
  </si>
  <si>
    <t>Gunther Lakits</t>
  </si>
  <si>
    <t>Igor Qualich</t>
  </si>
  <si>
    <t>Erst Hubner</t>
  </si>
  <si>
    <t>Roman Král st.</t>
  </si>
  <si>
    <t>Alena Doleželová</t>
  </si>
  <si>
    <t>Elke Angerer</t>
  </si>
  <si>
    <t>PSV Steyr</t>
  </si>
  <si>
    <t>Daniela Manaskova</t>
  </si>
  <si>
    <t>Ivana Auxtová</t>
  </si>
  <si>
    <t>Julie Pazderková</t>
  </si>
  <si>
    <t>MGC Dragon Pelhřimov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</si>
</sst>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1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26"/>
      <name val="Tahoma"/>
      <family val="2"/>
    </font>
    <font>
      <b/>
      <sz val="63"/>
      <name val="Times New Roman CE"/>
      <family val="1"/>
    </font>
    <font>
      <b/>
      <sz val="24"/>
      <name val="Times New Roman CE"/>
      <family val="1"/>
    </font>
    <font>
      <b/>
      <sz val="40"/>
      <name val="Times New Roman CE"/>
      <family val="1"/>
    </font>
    <font>
      <sz val="36"/>
      <name val="Times New Roman CE"/>
      <family val="1"/>
    </font>
    <font>
      <b/>
      <sz val="12"/>
      <name val="Times New Roman CE"/>
      <family val="1"/>
    </font>
    <font>
      <sz val="7"/>
      <name val="Times New Roman CE"/>
      <family val="1"/>
    </font>
    <font>
      <u val="single"/>
      <sz val="10"/>
      <color indexed="30"/>
      <name val="Arial CE"/>
      <family val="2"/>
    </font>
    <font>
      <b/>
      <sz val="10"/>
      <name val="Times New Roman CE"/>
      <family val="1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 applyProtection="0">
      <alignment/>
    </xf>
  </cellStyleXfs>
  <cellXfs count="112">
    <xf numFmtId="164" fontId="0" fillId="0" borderId="0" xfId="0" applyAlignment="1">
      <alignment/>
    </xf>
    <xf numFmtId="164" fontId="2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center"/>
      <protection/>
    </xf>
    <xf numFmtId="164" fontId="2" fillId="0" borderId="0" xfId="21" applyFont="1" applyAlignment="1" applyProtection="1">
      <alignment horizontal="center"/>
      <protection/>
    </xf>
    <xf numFmtId="164" fontId="4" fillId="0" borderId="0" xfId="21" applyFont="1" applyBorder="1" applyAlignment="1" applyProtection="1">
      <alignment horizontal="center"/>
      <protection/>
    </xf>
    <xf numFmtId="164" fontId="5" fillId="0" borderId="0" xfId="21" applyFont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164" fontId="7" fillId="0" borderId="0" xfId="21" applyFont="1" applyBorder="1" applyAlignment="1" applyProtection="1">
      <alignment horizontal="center"/>
      <protection/>
    </xf>
    <xf numFmtId="164" fontId="8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right"/>
      <protection/>
    </xf>
    <xf numFmtId="164" fontId="2" fillId="0" borderId="0" xfId="21" applyFont="1" applyBorder="1" applyAlignment="1" applyProtection="1">
      <alignment/>
      <protection/>
    </xf>
    <xf numFmtId="164" fontId="2" fillId="0" borderId="0" xfId="21" applyFont="1" applyAlignment="1" applyProtection="1">
      <alignment/>
      <protection/>
    </xf>
    <xf numFmtId="164" fontId="2" fillId="0" borderId="0" xfId="21" applyFont="1" applyAlignment="1" applyProtection="1">
      <alignment horizontal="right"/>
      <protection/>
    </xf>
    <xf numFmtId="164" fontId="9" fillId="0" borderId="0" xfId="21" applyFont="1" applyAlignment="1" applyProtection="1">
      <alignment horizontal="right"/>
      <protection/>
    </xf>
    <xf numFmtId="164" fontId="9" fillId="0" borderId="0" xfId="21" applyFont="1" applyAlignment="1" applyProtection="1">
      <alignment horizontal="center"/>
      <protection/>
    </xf>
    <xf numFmtId="164" fontId="10" fillId="0" borderId="0" xfId="20" applyNumberFormat="1" applyFont="1" applyFill="1" applyBorder="1" applyAlignment="1" applyProtection="1">
      <alignment/>
      <protection/>
    </xf>
    <xf numFmtId="164" fontId="11" fillId="0" borderId="0" xfId="21" applyFont="1" applyProtection="1">
      <alignment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 vertical="top"/>
    </xf>
    <xf numFmtId="164" fontId="14" fillId="0" borderId="1" xfId="0" applyFont="1" applyBorder="1" applyAlignment="1">
      <alignment horizontal="left" vertical="top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 horizontal="center"/>
      <protection locked="0"/>
    </xf>
    <xf numFmtId="164" fontId="15" fillId="2" borderId="4" xfId="0" applyFont="1" applyFill="1" applyBorder="1" applyAlignment="1" applyProtection="1">
      <alignment horizontal="center"/>
      <protection/>
    </xf>
    <xf numFmtId="164" fontId="0" fillId="2" borderId="5" xfId="0" applyFont="1" applyFill="1" applyBorder="1" applyAlignment="1" applyProtection="1">
      <alignment horizontal="center"/>
      <protection locked="0"/>
    </xf>
    <xf numFmtId="164" fontId="0" fillId="0" borderId="6" xfId="0" applyFont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16" fillId="0" borderId="7" xfId="0" applyFont="1" applyBorder="1" applyAlignment="1">
      <alignment horizontal="center"/>
    </xf>
    <xf numFmtId="164" fontId="14" fillId="0" borderId="8" xfId="0" applyFont="1" applyBorder="1" applyAlignment="1" applyProtection="1">
      <alignment horizontal="center"/>
      <protection/>
    </xf>
    <xf numFmtId="164" fontId="0" fillId="0" borderId="8" xfId="0" applyFont="1" applyBorder="1" applyAlignment="1" applyProtection="1">
      <alignment horizontal="center"/>
      <protection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14" fillId="0" borderId="13" xfId="0" applyFont="1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/>
      <protection/>
    </xf>
    <xf numFmtId="164" fontId="0" fillId="0" borderId="14" xfId="0" applyFont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15" fillId="2" borderId="15" xfId="0" applyFont="1" applyFill="1" applyBorder="1" applyAlignment="1" applyProtection="1">
      <alignment horizontal="center"/>
      <protection/>
    </xf>
    <xf numFmtId="164" fontId="17" fillId="0" borderId="16" xfId="0" applyFont="1" applyBorder="1" applyAlignment="1">
      <alignment horizontal="center"/>
    </xf>
    <xf numFmtId="164" fontId="0" fillId="0" borderId="17" xfId="0" applyFont="1" applyBorder="1" applyAlignment="1" applyProtection="1">
      <alignment horizontal="center"/>
      <protection/>
    </xf>
    <xf numFmtId="164" fontId="0" fillId="0" borderId="18" xfId="0" applyFont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16" fillId="0" borderId="11" xfId="0" applyFont="1" applyBorder="1" applyAlignment="1">
      <alignment horizontal="center"/>
    </xf>
    <xf numFmtId="164" fontId="16" fillId="0" borderId="19" xfId="0" applyFont="1" applyBorder="1" applyAlignment="1">
      <alignment horizontal="center"/>
    </xf>
    <xf numFmtId="164" fontId="0" fillId="0" borderId="20" xfId="0" applyFont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4" fontId="16" fillId="0" borderId="2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6" fillId="0" borderId="14" xfId="0" applyFont="1" applyBorder="1" applyAlignment="1">
      <alignment horizontal="center"/>
    </xf>
    <xf numFmtId="164" fontId="0" fillId="0" borderId="14" xfId="0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4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6" xfId="0" applyFill="1" applyBorder="1" applyAlignment="1">
      <alignment horizontal="center"/>
    </xf>
    <xf numFmtId="164" fontId="0" fillId="0" borderId="24" xfId="0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9" xfId="0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18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3" borderId="26" xfId="0" applyFill="1" applyBorder="1" applyAlignment="1">
      <alignment/>
    </xf>
    <xf numFmtId="164" fontId="14" fillId="0" borderId="27" xfId="0" applyFont="1" applyFill="1" applyBorder="1" applyAlignment="1">
      <alignment horizontal="center"/>
    </xf>
    <xf numFmtId="164" fontId="0" fillId="0" borderId="27" xfId="0" applyFill="1" applyBorder="1" applyAlignment="1">
      <alignment/>
    </xf>
    <xf numFmtId="164" fontId="18" fillId="0" borderId="27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0" fillId="2" borderId="15" xfId="0" applyFont="1" applyFill="1" applyBorder="1" applyAlignment="1" applyProtection="1">
      <alignment horizontal="center"/>
      <protection/>
    </xf>
    <xf numFmtId="164" fontId="0" fillId="2" borderId="6" xfId="0" applyFont="1" applyFill="1" applyBorder="1" applyAlignment="1" applyProtection="1">
      <alignment horizontal="center"/>
      <protection/>
    </xf>
    <xf numFmtId="164" fontId="0" fillId="2" borderId="24" xfId="0" applyFont="1" applyFill="1" applyBorder="1" applyAlignment="1" applyProtection="1">
      <alignment horizontal="center"/>
      <protection/>
    </xf>
    <xf numFmtId="164" fontId="0" fillId="2" borderId="25" xfId="0" applyFont="1" applyFill="1" applyBorder="1" applyAlignment="1" applyProtection="1">
      <alignment horizontal="center"/>
      <protection/>
    </xf>
    <xf numFmtId="164" fontId="15" fillId="2" borderId="28" xfId="0" applyFont="1" applyFill="1" applyBorder="1" applyAlignment="1" applyProtection="1">
      <alignment horizontal="center"/>
      <protection/>
    </xf>
    <xf numFmtId="164" fontId="19" fillId="0" borderId="6" xfId="0" applyFont="1" applyBorder="1" applyAlignment="1">
      <alignment horizontal="center"/>
    </xf>
    <xf numFmtId="164" fontId="20" fillId="0" borderId="7" xfId="0" applyFont="1" applyFill="1" applyBorder="1" applyAlignment="1">
      <alignment/>
    </xf>
    <xf numFmtId="164" fontId="20" fillId="0" borderId="7" xfId="0" applyFont="1" applyFill="1" applyBorder="1" applyAlignment="1">
      <alignment horizontal="center"/>
    </xf>
    <xf numFmtId="164" fontId="20" fillId="0" borderId="7" xfId="0" applyFont="1" applyBorder="1" applyAlignment="1">
      <alignment horizontal="center"/>
    </xf>
    <xf numFmtId="164" fontId="19" fillId="0" borderId="8" xfId="0" applyFont="1" applyBorder="1" applyAlignment="1" applyProtection="1">
      <alignment horizontal="center"/>
      <protection/>
    </xf>
    <xf numFmtId="164" fontId="0" fillId="2" borderId="18" xfId="0" applyFont="1" applyFill="1" applyBorder="1" applyAlignment="1" applyProtection="1">
      <alignment horizontal="center"/>
      <protection/>
    </xf>
    <xf numFmtId="164" fontId="0" fillId="2" borderId="12" xfId="0" applyFont="1" applyFill="1" applyBorder="1" applyAlignment="1" applyProtection="1">
      <alignment horizontal="center"/>
      <protection/>
    </xf>
    <xf numFmtId="164" fontId="0" fillId="2" borderId="13" xfId="0" applyFont="1" applyFill="1" applyBorder="1" applyAlignment="1" applyProtection="1">
      <alignment horizontal="center"/>
      <protection/>
    </xf>
    <xf numFmtId="164" fontId="14" fillId="2" borderId="29" xfId="0" applyFont="1" applyFill="1" applyBorder="1" applyAlignment="1" applyProtection="1">
      <alignment horizontal="center"/>
      <protection locked="0"/>
    </xf>
    <xf numFmtId="164" fontId="14" fillId="2" borderId="13" xfId="0" applyFont="1" applyFill="1" applyBorder="1" applyAlignment="1" applyProtection="1">
      <alignment horizontal="center"/>
      <protection locked="0"/>
    </xf>
    <xf numFmtId="164" fontId="19" fillId="0" borderId="9" xfId="0" applyFont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16" fillId="0" borderId="8" xfId="0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4" fontId="16" fillId="0" borderId="13" xfId="0" applyFont="1" applyBorder="1" applyAlignment="1">
      <alignment horizontal="center"/>
    </xf>
    <xf numFmtId="164" fontId="17" fillId="0" borderId="29" xfId="0" applyFont="1" applyBorder="1" applyAlignment="1">
      <alignment horizontal="center"/>
    </xf>
    <xf numFmtId="164" fontId="19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19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_Strat Brno 1 Ope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95250</xdr:rowOff>
    </xdr:from>
    <xdr:to>
      <xdr:col>6</xdr:col>
      <xdr:colOff>685800</xdr:colOff>
      <xdr:row>15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81025"/>
          <a:ext cx="30480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nigolf-futurum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1"/>
  <dimension ref="A2:K35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14.375" style="1" customWidth="1"/>
    <col min="2" max="16384" width="9.125" style="1" customWidth="1"/>
  </cols>
  <sheetData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7" spans="1:10" ht="12.75">
      <c r="A17" s="4" t="s">
        <v>1</v>
      </c>
      <c r="B17" s="4"/>
      <c r="C17" s="4"/>
      <c r="D17" s="4"/>
      <c r="E17" s="4"/>
      <c r="F17" s="4"/>
      <c r="G17" s="4"/>
      <c r="H17" s="4"/>
      <c r="I17" s="4"/>
      <c r="J17" s="4"/>
    </row>
    <row r="19" ht="12" customHeight="1"/>
    <row r="20" ht="12" customHeight="1"/>
    <row r="21" spans="4:6" ht="6" customHeight="1">
      <c r="D21" s="5"/>
      <c r="E21" s="5"/>
      <c r="F21" s="5"/>
    </row>
    <row r="22" spans="1:10" ht="45" customHeight="1">
      <c r="A22" s="6" t="s">
        <v>2</v>
      </c>
      <c r="B22" s="6"/>
      <c r="C22" s="6"/>
      <c r="D22" s="6"/>
      <c r="E22" s="6"/>
      <c r="F22" s="6"/>
      <c r="G22" s="6"/>
      <c r="H22" s="6"/>
      <c r="I22" s="6"/>
      <c r="J22" s="6"/>
    </row>
    <row r="23" spans="1:11" ht="61.5" customHeight="1">
      <c r="A23" s="3"/>
      <c r="I23" s="3"/>
      <c r="J23" s="3"/>
      <c r="K23" s="3"/>
    </row>
    <row r="24" spans="1:10" ht="12" customHeight="1">
      <c r="A24" s="7" t="s">
        <v>3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30" spans="1:6" ht="12.75">
      <c r="A30" s="8"/>
      <c r="B30" s="8"/>
      <c r="C30" s="8"/>
      <c r="D30" s="8"/>
      <c r="E30" s="8"/>
      <c r="F30" s="8"/>
    </row>
    <row r="33" spans="1:10" ht="12.75">
      <c r="A33" s="9" t="s">
        <v>4</v>
      </c>
      <c r="B33" s="9"/>
      <c r="C33" s="10" t="s">
        <v>5</v>
      </c>
      <c r="D33" s="10"/>
      <c r="E33" s="11"/>
      <c r="J33" s="3"/>
    </row>
    <row r="34" spans="2:5" ht="12.75">
      <c r="B34" s="12" t="s">
        <v>6</v>
      </c>
      <c r="C34" s="10" t="s">
        <v>7</v>
      </c>
      <c r="D34" s="10"/>
      <c r="E34" s="10"/>
    </row>
    <row r="35" spans="2:10" ht="12.75">
      <c r="B35" s="13" t="s">
        <v>8</v>
      </c>
      <c r="C35" s="14" t="s">
        <v>7</v>
      </c>
      <c r="D35" s="15" t="s">
        <v>9</v>
      </c>
      <c r="J35" s="16"/>
    </row>
  </sheetData>
  <sheetProtection selectLockedCells="1" selectUnlockedCells="1"/>
  <mergeCells count="8">
    <mergeCell ref="A2:J2"/>
    <mergeCell ref="A17:J17"/>
    <mergeCell ref="A22:J22"/>
    <mergeCell ref="A24:J26"/>
    <mergeCell ref="A30:F30"/>
    <mergeCell ref="A33:B33"/>
    <mergeCell ref="C33:D33"/>
    <mergeCell ref="C34:E34"/>
  </mergeCells>
  <hyperlinks>
    <hyperlink ref="D35" r:id="rId1" display="info@minigolf-futurum.cz"/>
  </hyperlinks>
  <printOptions/>
  <pageMargins left="0.39375" right="0" top="0.7875" bottom="0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D45" sqref="D45"/>
    </sheetView>
  </sheetViews>
  <sheetFormatPr defaultColWidth="9.00390625" defaultRowHeight="12.75"/>
  <cols>
    <col min="1" max="1" width="3.375" style="17" customWidth="1"/>
    <col min="2" max="2" width="18.25390625" style="18" customWidth="1"/>
    <col min="3" max="3" width="27.625" style="18" customWidth="1"/>
    <col min="4" max="4" width="6.875" style="17" customWidth="1"/>
    <col min="5" max="10" width="6.25390625" style="18" customWidth="1"/>
    <col min="11" max="16384" width="9.00390625" style="19" customWidth="1"/>
  </cols>
  <sheetData>
    <row r="1" spans="1:10" ht="26.2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2" t="s">
        <v>11</v>
      </c>
      <c r="B3" s="23" t="s">
        <v>12</v>
      </c>
      <c r="C3" s="23" t="s">
        <v>13</v>
      </c>
      <c r="D3" s="23" t="s">
        <v>14</v>
      </c>
      <c r="E3" s="23">
        <v>1</v>
      </c>
      <c r="F3" s="23">
        <v>2</v>
      </c>
      <c r="G3" s="23">
        <v>3</v>
      </c>
      <c r="H3" s="24">
        <v>4</v>
      </c>
      <c r="I3" s="25" t="s">
        <v>15</v>
      </c>
      <c r="J3" s="26" t="s">
        <v>16</v>
      </c>
    </row>
    <row r="4" spans="1:10" ht="12.75">
      <c r="A4" s="27">
        <v>1</v>
      </c>
      <c r="B4" s="28" t="s">
        <v>5</v>
      </c>
      <c r="C4" s="28" t="s">
        <v>17</v>
      </c>
      <c r="D4" s="29">
        <v>2637</v>
      </c>
      <c r="E4" s="30">
        <v>21</v>
      </c>
      <c r="F4" s="30">
        <v>19</v>
      </c>
      <c r="G4" s="30">
        <v>21</v>
      </c>
      <c r="H4" s="30">
        <v>21</v>
      </c>
      <c r="I4" s="31">
        <f>SUM(E4:H4)</f>
        <v>82</v>
      </c>
      <c r="J4" s="32">
        <f>I4</f>
        <v>82</v>
      </c>
    </row>
    <row r="5" spans="1:10" ht="12.75">
      <c r="A5" s="33">
        <v>2</v>
      </c>
      <c r="B5" s="28" t="s">
        <v>18</v>
      </c>
      <c r="C5" s="28" t="s">
        <v>17</v>
      </c>
      <c r="D5" s="29">
        <v>2798</v>
      </c>
      <c r="E5" s="30">
        <v>25</v>
      </c>
      <c r="F5" s="30">
        <v>20</v>
      </c>
      <c r="G5" s="30">
        <v>19</v>
      </c>
      <c r="H5" s="30">
        <v>19</v>
      </c>
      <c r="I5" s="31">
        <f>SUM(E5:H5)</f>
        <v>83</v>
      </c>
      <c r="J5" s="32">
        <f>I5</f>
        <v>83</v>
      </c>
    </row>
    <row r="6" spans="1:10" ht="12.75">
      <c r="A6" s="33">
        <v>3</v>
      </c>
      <c r="B6" s="28" t="s">
        <v>19</v>
      </c>
      <c r="C6" s="28" t="s">
        <v>20</v>
      </c>
      <c r="D6" s="29">
        <v>2857</v>
      </c>
      <c r="E6" s="30">
        <v>20</v>
      </c>
      <c r="F6" s="30">
        <v>20</v>
      </c>
      <c r="G6" s="30">
        <v>24</v>
      </c>
      <c r="H6" s="30">
        <v>22</v>
      </c>
      <c r="I6" s="31">
        <f>SUM(E6:H6)</f>
        <v>86</v>
      </c>
      <c r="J6" s="32">
        <f>I6</f>
        <v>86</v>
      </c>
    </row>
    <row r="7" spans="1:10" ht="12.75">
      <c r="A7" s="33">
        <v>4</v>
      </c>
      <c r="B7" s="28" t="s">
        <v>21</v>
      </c>
      <c r="C7" s="28" t="s">
        <v>22</v>
      </c>
      <c r="D7" s="29">
        <v>3019</v>
      </c>
      <c r="E7" s="30">
        <v>22</v>
      </c>
      <c r="F7" s="30">
        <v>23</v>
      </c>
      <c r="G7" s="30">
        <v>24</v>
      </c>
      <c r="H7" s="30">
        <v>22</v>
      </c>
      <c r="I7" s="31">
        <f>SUM(E7:H7)</f>
        <v>91</v>
      </c>
      <c r="J7" s="32">
        <f>I7</f>
        <v>91</v>
      </c>
    </row>
    <row r="8" spans="1:10" ht="12.75">
      <c r="A8" s="33">
        <v>5</v>
      </c>
      <c r="B8" s="28" t="s">
        <v>23</v>
      </c>
      <c r="C8" s="28" t="s">
        <v>17</v>
      </c>
      <c r="D8" s="29">
        <v>1376</v>
      </c>
      <c r="E8" s="30">
        <v>26</v>
      </c>
      <c r="F8" s="30">
        <v>22</v>
      </c>
      <c r="G8" s="30">
        <v>21</v>
      </c>
      <c r="H8" s="30">
        <v>22</v>
      </c>
      <c r="I8" s="31">
        <f>SUM(E8:H8)</f>
        <v>91</v>
      </c>
      <c r="J8" s="32">
        <f>I8</f>
        <v>91</v>
      </c>
    </row>
    <row r="9" spans="1:10" ht="12.75">
      <c r="A9" s="33">
        <v>6</v>
      </c>
      <c r="B9" s="28" t="s">
        <v>24</v>
      </c>
      <c r="C9" s="28" t="s">
        <v>25</v>
      </c>
      <c r="D9" s="29">
        <v>3001</v>
      </c>
      <c r="E9" s="30">
        <v>21</v>
      </c>
      <c r="F9" s="30">
        <v>24</v>
      </c>
      <c r="G9" s="30">
        <v>23</v>
      </c>
      <c r="H9" s="30">
        <v>24</v>
      </c>
      <c r="I9" s="31">
        <f>SUM(E9:H9)</f>
        <v>92</v>
      </c>
      <c r="J9" s="32">
        <f>I9</f>
        <v>92</v>
      </c>
    </row>
    <row r="10" spans="1:10" ht="12.75">
      <c r="A10" s="33">
        <v>7</v>
      </c>
      <c r="B10" s="28" t="s">
        <v>26</v>
      </c>
      <c r="C10" s="28" t="s">
        <v>17</v>
      </c>
      <c r="D10" s="29">
        <v>1934</v>
      </c>
      <c r="E10" s="30">
        <v>21</v>
      </c>
      <c r="F10" s="30">
        <v>20</v>
      </c>
      <c r="G10" s="30">
        <v>24</v>
      </c>
      <c r="H10" s="30">
        <v>27</v>
      </c>
      <c r="I10" s="31">
        <f>SUM(E10:H10)</f>
        <v>92</v>
      </c>
      <c r="J10" s="32">
        <f>I10</f>
        <v>92</v>
      </c>
    </row>
    <row r="11" spans="1:10" ht="12.75">
      <c r="A11" s="33">
        <v>8</v>
      </c>
      <c r="B11" s="28" t="s">
        <v>27</v>
      </c>
      <c r="C11" s="28" t="s">
        <v>22</v>
      </c>
      <c r="D11" s="29">
        <v>1403</v>
      </c>
      <c r="E11" s="30">
        <v>22</v>
      </c>
      <c r="F11" s="30">
        <v>26</v>
      </c>
      <c r="G11" s="30">
        <v>24</v>
      </c>
      <c r="H11" s="30">
        <v>21</v>
      </c>
      <c r="I11" s="31">
        <f>SUM(E11:H11)</f>
        <v>93</v>
      </c>
      <c r="J11" s="32">
        <f>I11</f>
        <v>93</v>
      </c>
    </row>
    <row r="12" spans="1:10" ht="12.75">
      <c r="A12" s="33">
        <v>9</v>
      </c>
      <c r="B12" s="28" t="s">
        <v>28</v>
      </c>
      <c r="C12" s="28" t="s">
        <v>22</v>
      </c>
      <c r="D12" s="29">
        <v>1712</v>
      </c>
      <c r="E12" s="30">
        <v>20</v>
      </c>
      <c r="F12" s="30">
        <v>25</v>
      </c>
      <c r="G12" s="30">
        <v>26</v>
      </c>
      <c r="H12" s="30">
        <v>23</v>
      </c>
      <c r="I12" s="31">
        <f>SUM(E12:H12)</f>
        <v>94</v>
      </c>
      <c r="J12" s="32">
        <f>I12</f>
        <v>94</v>
      </c>
    </row>
    <row r="13" spans="1:10" ht="12.75">
      <c r="A13" s="33">
        <v>10</v>
      </c>
      <c r="B13" s="28" t="s">
        <v>29</v>
      </c>
      <c r="C13" s="28" t="s">
        <v>30</v>
      </c>
      <c r="D13" s="29">
        <v>1835</v>
      </c>
      <c r="E13" s="30">
        <v>22</v>
      </c>
      <c r="F13" s="30">
        <v>21</v>
      </c>
      <c r="G13" s="30">
        <v>23</v>
      </c>
      <c r="H13" s="30">
        <v>28</v>
      </c>
      <c r="I13" s="31">
        <f>SUM(E13:H13)</f>
        <v>94</v>
      </c>
      <c r="J13" s="32">
        <f>I13</f>
        <v>94</v>
      </c>
    </row>
    <row r="14" spans="1:10" ht="12.75">
      <c r="A14" s="33">
        <v>11</v>
      </c>
      <c r="B14" s="28" t="s">
        <v>31</v>
      </c>
      <c r="C14" s="28" t="s">
        <v>22</v>
      </c>
      <c r="D14" s="29">
        <v>1241</v>
      </c>
      <c r="E14" s="30">
        <v>23</v>
      </c>
      <c r="F14" s="30">
        <v>24</v>
      </c>
      <c r="G14" s="30">
        <v>27</v>
      </c>
      <c r="H14" s="30">
        <v>22</v>
      </c>
      <c r="I14" s="31">
        <f>SUM(E14:H14)</f>
        <v>96</v>
      </c>
      <c r="J14" s="32">
        <f>I14</f>
        <v>96</v>
      </c>
    </row>
    <row r="15" spans="1:10" ht="12.75">
      <c r="A15" s="33">
        <v>12</v>
      </c>
      <c r="B15" s="28" t="s">
        <v>32</v>
      </c>
      <c r="C15" s="28" t="s">
        <v>30</v>
      </c>
      <c r="D15" s="29">
        <v>3651</v>
      </c>
      <c r="E15" s="30">
        <v>22</v>
      </c>
      <c r="F15" s="30">
        <v>22</v>
      </c>
      <c r="G15" s="30">
        <v>24</v>
      </c>
      <c r="H15" s="30">
        <v>28</v>
      </c>
      <c r="I15" s="31">
        <f>SUM(E15:H15)</f>
        <v>96</v>
      </c>
      <c r="J15" s="32">
        <f>I15</f>
        <v>96</v>
      </c>
    </row>
    <row r="16" spans="1:10" ht="12.75">
      <c r="A16" s="33">
        <v>13</v>
      </c>
      <c r="B16" s="28" t="s">
        <v>33</v>
      </c>
      <c r="C16" s="28" t="s">
        <v>34</v>
      </c>
      <c r="D16" s="29">
        <v>3284</v>
      </c>
      <c r="E16" s="30">
        <v>27</v>
      </c>
      <c r="F16" s="30">
        <v>20</v>
      </c>
      <c r="G16" s="30">
        <v>27</v>
      </c>
      <c r="H16" s="30">
        <v>22</v>
      </c>
      <c r="I16" s="31">
        <f>SUM(E16:H16)</f>
        <v>96</v>
      </c>
      <c r="J16" s="32">
        <f>I16</f>
        <v>96</v>
      </c>
    </row>
    <row r="17" spans="1:10" ht="12.75">
      <c r="A17" s="33">
        <v>14</v>
      </c>
      <c r="B17" s="28" t="s">
        <v>35</v>
      </c>
      <c r="C17" s="28" t="s">
        <v>36</v>
      </c>
      <c r="D17" s="29">
        <v>3081</v>
      </c>
      <c r="E17" s="30">
        <v>23</v>
      </c>
      <c r="F17" s="30">
        <v>24</v>
      </c>
      <c r="G17" s="30">
        <v>26</v>
      </c>
      <c r="H17" s="30">
        <v>24</v>
      </c>
      <c r="I17" s="31">
        <f>SUM(E17:H17)</f>
        <v>97</v>
      </c>
      <c r="J17" s="32">
        <f>I17</f>
        <v>97</v>
      </c>
    </row>
    <row r="18" spans="1:10" ht="12.75">
      <c r="A18" s="33">
        <v>15</v>
      </c>
      <c r="B18" s="28" t="s">
        <v>7</v>
      </c>
      <c r="C18" s="28" t="s">
        <v>22</v>
      </c>
      <c r="D18" s="29">
        <v>2369</v>
      </c>
      <c r="E18" s="30">
        <v>25</v>
      </c>
      <c r="F18" s="30">
        <v>28</v>
      </c>
      <c r="G18" s="30">
        <v>23</v>
      </c>
      <c r="H18" s="30">
        <v>27</v>
      </c>
      <c r="I18" s="31">
        <f>SUM(E18:H18)</f>
        <v>103</v>
      </c>
      <c r="J18" s="32">
        <f>I18</f>
        <v>103</v>
      </c>
    </row>
    <row r="19" spans="1:10" ht="12.75">
      <c r="A19" s="33">
        <v>16</v>
      </c>
      <c r="B19" s="28" t="s">
        <v>37</v>
      </c>
      <c r="C19" s="28" t="s">
        <v>30</v>
      </c>
      <c r="D19" s="29">
        <v>1495</v>
      </c>
      <c r="E19" s="30">
        <v>25</v>
      </c>
      <c r="F19" s="30">
        <v>28</v>
      </c>
      <c r="G19" s="30">
        <v>26</v>
      </c>
      <c r="H19" s="30">
        <v>29</v>
      </c>
      <c r="I19" s="31">
        <f>SUM(E19:H19)</f>
        <v>108</v>
      </c>
      <c r="J19" s="32">
        <f>I19</f>
        <v>108</v>
      </c>
    </row>
    <row r="20" spans="1:10" ht="12.75">
      <c r="A20" s="33">
        <v>17</v>
      </c>
      <c r="B20" s="28" t="s">
        <v>38</v>
      </c>
      <c r="C20" s="28" t="s">
        <v>34</v>
      </c>
      <c r="D20" s="29">
        <v>1374</v>
      </c>
      <c r="E20" s="30">
        <v>29</v>
      </c>
      <c r="F20" s="30">
        <v>27</v>
      </c>
      <c r="G20" s="30">
        <v>28</v>
      </c>
      <c r="H20" s="30">
        <v>28</v>
      </c>
      <c r="I20" s="31">
        <f>SUM(E20:H20)</f>
        <v>112</v>
      </c>
      <c r="J20" s="32">
        <f>I20</f>
        <v>112</v>
      </c>
    </row>
    <row r="21" spans="1:10" ht="12.75">
      <c r="A21" s="33">
        <v>18</v>
      </c>
      <c r="B21" s="28" t="s">
        <v>39</v>
      </c>
      <c r="C21" s="28" t="s">
        <v>30</v>
      </c>
      <c r="D21" s="29">
        <v>3670</v>
      </c>
      <c r="E21" s="30">
        <v>32</v>
      </c>
      <c r="F21" s="30">
        <v>34</v>
      </c>
      <c r="G21" s="30">
        <v>32</v>
      </c>
      <c r="H21" s="30">
        <v>37</v>
      </c>
      <c r="I21" s="31">
        <f>SUM(E21:H21)</f>
        <v>135</v>
      </c>
      <c r="J21" s="32">
        <f>I21</f>
        <v>135</v>
      </c>
    </row>
    <row r="22" spans="1:10" ht="12.75">
      <c r="A22" s="34"/>
      <c r="B22" s="35"/>
      <c r="C22" s="35"/>
      <c r="D22" s="36"/>
      <c r="E22" s="37"/>
      <c r="F22" s="37"/>
      <c r="G22" s="37"/>
      <c r="H22" s="37"/>
      <c r="I22" s="38"/>
      <c r="J22" s="39"/>
    </row>
    <row r="23" spans="1:10" ht="12.75">
      <c r="A23" s="40"/>
      <c r="B23" s="41"/>
      <c r="C23" s="41"/>
      <c r="D23" s="42"/>
      <c r="E23" s="43"/>
      <c r="F23" s="43"/>
      <c r="G23" s="43"/>
      <c r="H23" s="43"/>
      <c r="I23" s="43"/>
      <c r="J23" s="44"/>
    </row>
    <row r="25" spans="1:10" ht="15" customHeight="1">
      <c r="A25" s="21" t="s">
        <v>40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22" t="s">
        <v>11</v>
      </c>
      <c r="B26" s="23" t="s">
        <v>12</v>
      </c>
      <c r="C26" s="23" t="s">
        <v>13</v>
      </c>
      <c r="D26" s="23" t="s">
        <v>14</v>
      </c>
      <c r="E26" s="23">
        <v>1</v>
      </c>
      <c r="F26" s="23">
        <v>2</v>
      </c>
      <c r="G26" s="23">
        <v>3</v>
      </c>
      <c r="H26" s="24">
        <v>4</v>
      </c>
      <c r="I26" s="45" t="s">
        <v>15</v>
      </c>
      <c r="J26" s="26" t="s">
        <v>16</v>
      </c>
    </row>
    <row r="27" spans="1:10" ht="12.75">
      <c r="A27" s="33">
        <v>1</v>
      </c>
      <c r="B27" s="28" t="s">
        <v>41</v>
      </c>
      <c r="C27" s="28" t="s">
        <v>42</v>
      </c>
      <c r="D27" s="29">
        <v>692</v>
      </c>
      <c r="E27" s="30">
        <v>22</v>
      </c>
      <c r="F27" s="30">
        <v>20</v>
      </c>
      <c r="G27" s="30">
        <v>20</v>
      </c>
      <c r="H27" s="30">
        <v>22</v>
      </c>
      <c r="I27" s="46">
        <f>SUM(E27:H27)</f>
        <v>84</v>
      </c>
      <c r="J27" s="47">
        <f>I27</f>
        <v>84</v>
      </c>
    </row>
    <row r="28" spans="1:10" ht="12.75">
      <c r="A28" s="33">
        <v>2</v>
      </c>
      <c r="B28" s="28" t="s">
        <v>43</v>
      </c>
      <c r="C28" s="28" t="s">
        <v>25</v>
      </c>
      <c r="D28" s="29">
        <v>810</v>
      </c>
      <c r="E28" s="30">
        <v>20</v>
      </c>
      <c r="F28" s="30">
        <v>22</v>
      </c>
      <c r="G28" s="30">
        <v>23</v>
      </c>
      <c r="H28" s="30">
        <v>21</v>
      </c>
      <c r="I28" s="46">
        <f>SUM(E28:H28)</f>
        <v>86</v>
      </c>
      <c r="J28" s="47">
        <f>I28</f>
        <v>86</v>
      </c>
    </row>
    <row r="29" spans="1:10" ht="12.75">
      <c r="A29" s="33">
        <v>3</v>
      </c>
      <c r="B29" s="28" t="s">
        <v>44</v>
      </c>
      <c r="C29" s="28" t="s">
        <v>22</v>
      </c>
      <c r="D29" s="29">
        <v>2596</v>
      </c>
      <c r="E29" s="30">
        <v>25</v>
      </c>
      <c r="F29" s="30">
        <v>24</v>
      </c>
      <c r="G29" s="30">
        <v>20</v>
      </c>
      <c r="H29" s="30">
        <v>24</v>
      </c>
      <c r="I29" s="46">
        <f>SUM(E29:H29)</f>
        <v>93</v>
      </c>
      <c r="J29" s="47">
        <f>I29</f>
        <v>93</v>
      </c>
    </row>
    <row r="30" spans="1:10" ht="12.75">
      <c r="A30" s="33">
        <v>4</v>
      </c>
      <c r="B30" s="28" t="s">
        <v>45</v>
      </c>
      <c r="C30" s="28" t="s">
        <v>25</v>
      </c>
      <c r="D30" s="29">
        <v>3542</v>
      </c>
      <c r="E30" s="30">
        <v>23</v>
      </c>
      <c r="F30" s="30">
        <v>21</v>
      </c>
      <c r="G30" s="30">
        <v>28</v>
      </c>
      <c r="H30" s="30">
        <v>23</v>
      </c>
      <c r="I30" s="46">
        <f>SUM(E30:H30)</f>
        <v>95</v>
      </c>
      <c r="J30" s="47">
        <f>I30</f>
        <v>95</v>
      </c>
    </row>
    <row r="31" spans="1:10" ht="12.75">
      <c r="A31" s="33">
        <v>5</v>
      </c>
      <c r="B31" s="28" t="s">
        <v>46</v>
      </c>
      <c r="C31" s="28" t="s">
        <v>36</v>
      </c>
      <c r="D31" s="29">
        <v>876</v>
      </c>
      <c r="E31" s="30">
        <v>23</v>
      </c>
      <c r="F31" s="30">
        <v>27</v>
      </c>
      <c r="G31" s="30">
        <v>23</v>
      </c>
      <c r="H31" s="30">
        <v>24</v>
      </c>
      <c r="I31" s="46">
        <f>SUM(E31:H31)</f>
        <v>97</v>
      </c>
      <c r="J31" s="47">
        <f>I31</f>
        <v>97</v>
      </c>
    </row>
    <row r="32" spans="1:10" ht="12.75">
      <c r="A32" s="33">
        <v>6</v>
      </c>
      <c r="B32" s="28" t="s">
        <v>47</v>
      </c>
      <c r="C32" s="28" t="s">
        <v>22</v>
      </c>
      <c r="D32" s="29">
        <v>572</v>
      </c>
      <c r="E32" s="30">
        <v>23</v>
      </c>
      <c r="F32" s="30">
        <v>23</v>
      </c>
      <c r="G32" s="30">
        <v>28</v>
      </c>
      <c r="H32" s="30">
        <v>24</v>
      </c>
      <c r="I32" s="46">
        <f>SUM(E32:H32)</f>
        <v>98</v>
      </c>
      <c r="J32" s="47">
        <f>I32</f>
        <v>98</v>
      </c>
    </row>
    <row r="33" spans="1:10" ht="12.75">
      <c r="A33" s="33">
        <v>7</v>
      </c>
      <c r="B33" s="28" t="s">
        <v>48</v>
      </c>
      <c r="C33" s="28" t="s">
        <v>17</v>
      </c>
      <c r="D33" s="29">
        <v>771</v>
      </c>
      <c r="E33" s="30">
        <v>26</v>
      </c>
      <c r="F33" s="30">
        <v>25</v>
      </c>
      <c r="G33" s="30">
        <v>25</v>
      </c>
      <c r="H33" s="30">
        <v>23</v>
      </c>
      <c r="I33" s="46">
        <f>SUM(E33:H33)</f>
        <v>99</v>
      </c>
      <c r="J33" s="47">
        <f>I33</f>
        <v>99</v>
      </c>
    </row>
    <row r="34" spans="1:10" ht="12.75">
      <c r="A34" s="33">
        <v>8</v>
      </c>
      <c r="B34" s="28" t="s">
        <v>49</v>
      </c>
      <c r="C34" s="28" t="s">
        <v>36</v>
      </c>
      <c r="D34" s="29">
        <v>1735</v>
      </c>
      <c r="E34" s="30">
        <v>28</v>
      </c>
      <c r="F34" s="30">
        <v>22</v>
      </c>
      <c r="G34" s="30">
        <v>27</v>
      </c>
      <c r="H34" s="30">
        <v>24</v>
      </c>
      <c r="I34" s="46">
        <f>SUM(E34:H34)</f>
        <v>101</v>
      </c>
      <c r="J34" s="47">
        <f>I34</f>
        <v>101</v>
      </c>
    </row>
    <row r="35" spans="1:10" ht="12.75">
      <c r="A35" s="33">
        <v>9</v>
      </c>
      <c r="B35" s="28" t="s">
        <v>50</v>
      </c>
      <c r="C35" s="28" t="s">
        <v>51</v>
      </c>
      <c r="D35" s="29">
        <v>9999</v>
      </c>
      <c r="E35" s="30">
        <v>25</v>
      </c>
      <c r="F35" s="30">
        <v>28</v>
      </c>
      <c r="G35" s="30">
        <v>27</v>
      </c>
      <c r="H35" s="30">
        <v>25</v>
      </c>
      <c r="I35" s="46">
        <f>SUM(E35:H35)</f>
        <v>105</v>
      </c>
      <c r="J35" s="47">
        <f>I35</f>
        <v>105</v>
      </c>
    </row>
    <row r="36" spans="1:10" ht="12.75">
      <c r="A36" s="33">
        <v>10</v>
      </c>
      <c r="B36" s="28" t="s">
        <v>52</v>
      </c>
      <c r="C36" s="28" t="s">
        <v>53</v>
      </c>
      <c r="D36" s="29">
        <v>1650</v>
      </c>
      <c r="E36" s="30">
        <v>29</v>
      </c>
      <c r="F36" s="30">
        <v>27</v>
      </c>
      <c r="G36" s="30">
        <v>26</v>
      </c>
      <c r="H36" s="30">
        <v>25</v>
      </c>
      <c r="I36" s="46">
        <f>SUM(E36:H36)</f>
        <v>107</v>
      </c>
      <c r="J36" s="47">
        <f>I36</f>
        <v>107</v>
      </c>
    </row>
    <row r="37" spans="1:10" ht="12.75">
      <c r="A37" s="33">
        <v>11</v>
      </c>
      <c r="B37" s="28" t="s">
        <v>54</v>
      </c>
      <c r="C37" s="28" t="s">
        <v>22</v>
      </c>
      <c r="D37" s="29">
        <v>563</v>
      </c>
      <c r="E37" s="30">
        <v>26</v>
      </c>
      <c r="F37" s="30">
        <v>29</v>
      </c>
      <c r="G37" s="30">
        <v>26</v>
      </c>
      <c r="H37" s="30">
        <v>27</v>
      </c>
      <c r="I37" s="46">
        <f>SUM(E37:H37)</f>
        <v>108</v>
      </c>
      <c r="J37" s="47">
        <f>I37</f>
        <v>108</v>
      </c>
    </row>
    <row r="38" spans="1:10" ht="12.75">
      <c r="A38" s="33">
        <v>12</v>
      </c>
      <c r="B38" s="28" t="s">
        <v>55</v>
      </c>
      <c r="C38" s="28" t="s">
        <v>42</v>
      </c>
      <c r="D38" s="29">
        <v>749</v>
      </c>
      <c r="E38" s="30">
        <v>38</v>
      </c>
      <c r="F38" s="30">
        <v>27</v>
      </c>
      <c r="G38" s="30">
        <v>26</v>
      </c>
      <c r="H38" s="30">
        <v>39</v>
      </c>
      <c r="I38" s="46">
        <f>SUM(E38:H38)</f>
        <v>130</v>
      </c>
      <c r="J38" s="47">
        <f>I38</f>
        <v>130</v>
      </c>
    </row>
    <row r="39" spans="1:10" ht="12.75">
      <c r="A39" s="48"/>
      <c r="B39" s="49"/>
      <c r="C39" s="49"/>
      <c r="D39" s="50"/>
      <c r="E39" s="51"/>
      <c r="F39" s="51"/>
      <c r="G39" s="51"/>
      <c r="H39" s="51"/>
      <c r="I39" s="52"/>
      <c r="J39" s="53"/>
    </row>
    <row r="40" spans="5:10" ht="12.75">
      <c r="E40" s="54"/>
      <c r="F40" s="54"/>
      <c r="G40" s="54"/>
      <c r="H40" s="54"/>
      <c r="I40" s="54"/>
      <c r="J40" s="54"/>
    </row>
    <row r="41" spans="1:10" ht="15" customHeight="1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.75">
      <c r="A42" s="22" t="s">
        <v>11</v>
      </c>
      <c r="B42" s="23" t="s">
        <v>12</v>
      </c>
      <c r="C42" s="23" t="s">
        <v>13</v>
      </c>
      <c r="D42" s="23" t="s">
        <v>14</v>
      </c>
      <c r="E42" s="23">
        <v>1</v>
      </c>
      <c r="F42" s="23">
        <v>2</v>
      </c>
      <c r="G42" s="23">
        <v>3</v>
      </c>
      <c r="H42" s="24">
        <v>4</v>
      </c>
      <c r="I42" s="45" t="s">
        <v>15</v>
      </c>
      <c r="J42" s="26" t="s">
        <v>16</v>
      </c>
    </row>
    <row r="43" spans="1:10" ht="12.75">
      <c r="A43" s="33">
        <v>1</v>
      </c>
      <c r="B43" s="28" t="s">
        <v>57</v>
      </c>
      <c r="C43" s="28" t="s">
        <v>30</v>
      </c>
      <c r="D43" s="29">
        <v>2911</v>
      </c>
      <c r="E43" s="30">
        <v>21</v>
      </c>
      <c r="F43" s="30">
        <v>22</v>
      </c>
      <c r="G43" s="30">
        <v>25</v>
      </c>
      <c r="H43" s="30">
        <v>23</v>
      </c>
      <c r="I43" s="46">
        <f>SUM(E43:H43)</f>
        <v>91</v>
      </c>
      <c r="J43" s="47">
        <f>SUM(E43:H43)</f>
        <v>91</v>
      </c>
    </row>
    <row r="44" spans="1:10" ht="12.75">
      <c r="A44" s="33">
        <v>2</v>
      </c>
      <c r="B44" s="28" t="s">
        <v>58</v>
      </c>
      <c r="C44" s="28" t="s">
        <v>34</v>
      </c>
      <c r="D44" s="29">
        <v>3320</v>
      </c>
      <c r="E44" s="30">
        <v>23</v>
      </c>
      <c r="F44" s="30">
        <v>23</v>
      </c>
      <c r="G44" s="30">
        <v>25</v>
      </c>
      <c r="H44" s="30">
        <v>29</v>
      </c>
      <c r="I44" s="46">
        <f>SUM(E44:H44)</f>
        <v>100</v>
      </c>
      <c r="J44" s="47">
        <f>SUM(E44:H44)</f>
        <v>100</v>
      </c>
    </row>
    <row r="45" spans="1:10" ht="12.75">
      <c r="A45" s="33">
        <v>3</v>
      </c>
      <c r="B45" s="28" t="s">
        <v>59</v>
      </c>
      <c r="C45" s="28" t="s">
        <v>34</v>
      </c>
      <c r="D45" s="29">
        <v>2454</v>
      </c>
      <c r="E45" s="30">
        <v>28</v>
      </c>
      <c r="F45" s="30">
        <v>21</v>
      </c>
      <c r="G45" s="30">
        <v>27</v>
      </c>
      <c r="H45" s="30">
        <v>27</v>
      </c>
      <c r="I45" s="46">
        <f>SUM(E45:H45)</f>
        <v>103</v>
      </c>
      <c r="J45" s="47">
        <f>SUM(E45:H45)</f>
        <v>103</v>
      </c>
    </row>
    <row r="46" spans="1:10" ht="12.75">
      <c r="A46" s="48"/>
      <c r="B46" s="49"/>
      <c r="C46" s="35"/>
      <c r="D46" s="36"/>
      <c r="E46" s="51"/>
      <c r="F46" s="51"/>
      <c r="G46" s="51"/>
      <c r="H46" s="37"/>
      <c r="I46" s="55"/>
      <c r="J46" s="53"/>
    </row>
    <row r="47" spans="1:10" ht="12.75">
      <c r="A47" s="56"/>
      <c r="B47" s="57"/>
      <c r="C47" s="41"/>
      <c r="D47" s="42"/>
      <c r="E47" s="58"/>
      <c r="F47" s="58"/>
      <c r="G47" s="58"/>
      <c r="H47" s="43"/>
      <c r="I47" s="43"/>
      <c r="J47" s="59"/>
    </row>
  </sheetData>
  <sheetProtection selectLockedCells="1" selectUnlockedCells="1"/>
  <mergeCells count="4">
    <mergeCell ref="A1:J1"/>
    <mergeCell ref="A2:J2"/>
    <mergeCell ref="A25:J25"/>
    <mergeCell ref="A41:J4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4">
      <selection activeCell="G17" sqref="G17"/>
    </sheetView>
  </sheetViews>
  <sheetFormatPr defaultColWidth="9.00390625" defaultRowHeight="12.75"/>
  <cols>
    <col min="1" max="1" width="16.625" style="60" customWidth="1"/>
    <col min="2" max="2" width="5.625" style="60" customWidth="1"/>
    <col min="3" max="4" width="4.875" style="60" customWidth="1"/>
    <col min="5" max="5" width="4.625" style="60" customWidth="1"/>
    <col min="6" max="6" width="9.00390625" style="60" customWidth="1"/>
    <col min="7" max="7" width="18.625" style="60" customWidth="1"/>
    <col min="8" max="8" width="4.00390625" style="60" customWidth="1"/>
    <col min="9" max="10" width="5.00390625" style="60" customWidth="1"/>
    <col min="11" max="11" width="4.00390625" style="60" customWidth="1"/>
  </cols>
  <sheetData>
    <row r="1" ht="12.75">
      <c r="L1" s="60"/>
    </row>
    <row r="2" spans="1:12" ht="12.75">
      <c r="A2" s="61" t="s">
        <v>60</v>
      </c>
      <c r="B2" s="61"/>
      <c r="C2" s="61"/>
      <c r="D2" s="61"/>
      <c r="E2" s="61"/>
      <c r="F2" s="62"/>
      <c r="G2" s="61" t="s">
        <v>60</v>
      </c>
      <c r="H2" s="61"/>
      <c r="I2" s="61"/>
      <c r="J2" s="61"/>
      <c r="K2" s="61"/>
      <c r="L2" s="62"/>
    </row>
    <row r="3" spans="1:12" ht="12.75">
      <c r="A3" s="63" t="s">
        <v>61</v>
      </c>
      <c r="B3" s="63"/>
      <c r="C3" s="63"/>
      <c r="D3" s="63"/>
      <c r="E3" s="63"/>
      <c r="F3" s="62"/>
      <c r="G3" s="63" t="s">
        <v>62</v>
      </c>
      <c r="H3" s="63"/>
      <c r="I3" s="63"/>
      <c r="J3" s="63"/>
      <c r="K3" s="63"/>
      <c r="L3" s="62"/>
    </row>
    <row r="4" spans="1:12" ht="12.75">
      <c r="A4" s="64" t="s">
        <v>5</v>
      </c>
      <c r="B4" s="65">
        <v>21</v>
      </c>
      <c r="C4" s="66">
        <v>19</v>
      </c>
      <c r="D4" s="66">
        <v>21</v>
      </c>
      <c r="E4" s="67">
        <v>21</v>
      </c>
      <c r="F4" s="62"/>
      <c r="G4" s="64" t="s">
        <v>19</v>
      </c>
      <c r="H4" s="65">
        <v>20</v>
      </c>
      <c r="I4" s="66">
        <v>20</v>
      </c>
      <c r="J4" s="66">
        <v>24</v>
      </c>
      <c r="K4" s="67">
        <v>22</v>
      </c>
      <c r="L4" s="62"/>
    </row>
    <row r="5" spans="1:12" ht="12.75">
      <c r="A5" s="68" t="s">
        <v>7</v>
      </c>
      <c r="B5" s="69">
        <v>25</v>
      </c>
      <c r="C5" s="70">
        <v>28</v>
      </c>
      <c r="D5" s="70">
        <v>23</v>
      </c>
      <c r="E5" s="71">
        <v>27</v>
      </c>
      <c r="F5" s="62"/>
      <c r="G5" s="68" t="s">
        <v>21</v>
      </c>
      <c r="H5" s="69">
        <v>22</v>
      </c>
      <c r="I5" s="70">
        <v>23</v>
      </c>
      <c r="J5" s="70">
        <v>24</v>
      </c>
      <c r="K5" s="71">
        <v>22</v>
      </c>
      <c r="L5" s="62"/>
    </row>
    <row r="6" spans="1:12" ht="12.75">
      <c r="A6" s="72" t="s">
        <v>41</v>
      </c>
      <c r="B6" s="73">
        <v>22</v>
      </c>
      <c r="C6" s="74">
        <v>20</v>
      </c>
      <c r="D6" s="74">
        <v>20</v>
      </c>
      <c r="E6" s="75">
        <v>22</v>
      </c>
      <c r="F6" s="62"/>
      <c r="G6" s="72" t="s">
        <v>26</v>
      </c>
      <c r="H6" s="73">
        <v>21</v>
      </c>
      <c r="I6" s="74">
        <v>20</v>
      </c>
      <c r="J6" s="74">
        <v>24</v>
      </c>
      <c r="K6" s="75">
        <v>27</v>
      </c>
      <c r="L6" s="62"/>
    </row>
    <row r="7" spans="1:12" ht="12.75">
      <c r="A7" s="62"/>
      <c r="B7" s="76">
        <f>SUM(B4:B6)</f>
        <v>68</v>
      </c>
      <c r="C7" s="77">
        <f>SUM(C4:C6)</f>
        <v>67</v>
      </c>
      <c r="D7" s="77">
        <f>SUM(D4:D6)</f>
        <v>64</v>
      </c>
      <c r="E7" s="78">
        <f>SUM(E4:E6)</f>
        <v>70</v>
      </c>
      <c r="F7" s="62"/>
      <c r="G7" s="62"/>
      <c r="H7" s="76">
        <f>SUM(H4:H6)</f>
        <v>63</v>
      </c>
      <c r="I7" s="77">
        <f>SUM(I4:I6)</f>
        <v>63</v>
      </c>
      <c r="J7" s="77">
        <f>SUM(J4:J6)</f>
        <v>72</v>
      </c>
      <c r="K7" s="78">
        <f>SUM(K4:K6)</f>
        <v>71</v>
      </c>
      <c r="L7" s="62"/>
    </row>
    <row r="8" spans="1:12" ht="12.75">
      <c r="A8" s="62" t="s">
        <v>63</v>
      </c>
      <c r="B8" s="62"/>
      <c r="C8" s="62"/>
      <c r="D8" s="62"/>
      <c r="E8" s="79">
        <f>SUM(B7:E7)</f>
        <v>269</v>
      </c>
      <c r="F8" s="62"/>
      <c r="G8" s="62" t="s">
        <v>63</v>
      </c>
      <c r="H8" s="62"/>
      <c r="I8" s="62"/>
      <c r="J8" s="62"/>
      <c r="K8" s="79">
        <f>SUM(H7:K7)</f>
        <v>269</v>
      </c>
      <c r="L8" s="62"/>
    </row>
    <row r="9" spans="1:12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1" t="s">
        <v>64</v>
      </c>
      <c r="B10" s="61"/>
      <c r="C10" s="61"/>
      <c r="D10" s="61"/>
      <c r="E10" s="61"/>
      <c r="F10" s="62"/>
      <c r="G10" s="61" t="s">
        <v>64</v>
      </c>
      <c r="H10" s="61"/>
      <c r="I10" s="61"/>
      <c r="J10" s="61"/>
      <c r="K10" s="61"/>
      <c r="L10" s="62"/>
    </row>
    <row r="11" spans="1:12" ht="12.75">
      <c r="A11" s="63" t="s">
        <v>65</v>
      </c>
      <c r="B11" s="63"/>
      <c r="C11" s="63"/>
      <c r="D11" s="63"/>
      <c r="E11" s="63"/>
      <c r="F11" s="62"/>
      <c r="G11" s="80" t="s">
        <v>17</v>
      </c>
      <c r="H11" s="80"/>
      <c r="I11" s="80"/>
      <c r="J11" s="80"/>
      <c r="K11" s="80"/>
      <c r="L11" s="81"/>
    </row>
    <row r="12" spans="1:12" ht="12.75">
      <c r="A12" s="64" t="s">
        <v>24</v>
      </c>
      <c r="B12" s="65">
        <v>21</v>
      </c>
      <c r="C12" s="66">
        <v>24</v>
      </c>
      <c r="D12" s="66">
        <v>23</v>
      </c>
      <c r="E12" s="67">
        <v>24</v>
      </c>
      <c r="F12" s="62"/>
      <c r="G12" s="64" t="s">
        <v>23</v>
      </c>
      <c r="H12" s="65">
        <v>26</v>
      </c>
      <c r="I12" s="66">
        <v>22</v>
      </c>
      <c r="J12" s="66">
        <v>21</v>
      </c>
      <c r="K12" s="67">
        <v>22</v>
      </c>
      <c r="L12" s="62"/>
    </row>
    <row r="13" spans="1:13" ht="12.75">
      <c r="A13" s="68" t="s">
        <v>43</v>
      </c>
      <c r="B13" s="69">
        <v>20</v>
      </c>
      <c r="C13" s="70">
        <v>22</v>
      </c>
      <c r="D13" s="70">
        <v>23</v>
      </c>
      <c r="E13" s="71">
        <v>21</v>
      </c>
      <c r="F13" s="62"/>
      <c r="G13" s="68" t="s">
        <v>18</v>
      </c>
      <c r="H13" s="69">
        <v>25</v>
      </c>
      <c r="I13" s="70">
        <v>20</v>
      </c>
      <c r="J13" s="70">
        <v>19</v>
      </c>
      <c r="K13" s="71">
        <v>19</v>
      </c>
      <c r="L13" s="62"/>
      <c r="M13" s="60"/>
    </row>
    <row r="14" spans="1:17" ht="12.75">
      <c r="A14" s="72" t="s">
        <v>45</v>
      </c>
      <c r="B14" s="73">
        <v>23</v>
      </c>
      <c r="C14" s="74">
        <v>21</v>
      </c>
      <c r="D14" s="74">
        <v>28</v>
      </c>
      <c r="E14" s="75">
        <v>23</v>
      </c>
      <c r="F14" s="62"/>
      <c r="G14" s="72" t="s">
        <v>48</v>
      </c>
      <c r="H14" s="73">
        <v>26</v>
      </c>
      <c r="I14" s="74">
        <v>25</v>
      </c>
      <c r="J14" s="74">
        <v>25</v>
      </c>
      <c r="K14" s="75">
        <v>23</v>
      </c>
      <c r="L14" s="62"/>
      <c r="M14" s="60"/>
      <c r="N14" s="60"/>
      <c r="O14" s="60"/>
      <c r="P14" s="60"/>
      <c r="Q14" s="60"/>
    </row>
    <row r="15" spans="1:17" ht="12.75">
      <c r="A15" s="62"/>
      <c r="B15" s="76">
        <f>SUM(B12:B14)</f>
        <v>64</v>
      </c>
      <c r="C15" s="77">
        <f>SUM(C12:C14)</f>
        <v>67</v>
      </c>
      <c r="D15" s="77">
        <f>SUM(D12:D14)</f>
        <v>74</v>
      </c>
      <c r="E15" s="78">
        <f>SUM(E12:E14)</f>
        <v>68</v>
      </c>
      <c r="F15" s="62"/>
      <c r="G15" s="62"/>
      <c r="H15" s="76">
        <f>SUM(H12:H14)</f>
        <v>77</v>
      </c>
      <c r="I15" s="77">
        <f>SUM(I12:I14)</f>
        <v>67</v>
      </c>
      <c r="J15" s="77">
        <f>SUM(J12:J14)</f>
        <v>65</v>
      </c>
      <c r="K15" s="78">
        <f>SUM(K12:K14)</f>
        <v>64</v>
      </c>
      <c r="L15" s="62"/>
      <c r="M15" s="60"/>
      <c r="N15" s="60"/>
      <c r="O15" s="60"/>
      <c r="P15" s="60"/>
      <c r="Q15" s="60"/>
    </row>
    <row r="16" spans="1:17" ht="12.75">
      <c r="A16" s="62" t="s">
        <v>66</v>
      </c>
      <c r="B16" s="62"/>
      <c r="C16" s="62"/>
      <c r="D16" s="62"/>
      <c r="E16" s="79">
        <f>SUM(B15:E15)</f>
        <v>273</v>
      </c>
      <c r="F16" s="62"/>
      <c r="G16" s="62" t="s">
        <v>66</v>
      </c>
      <c r="H16" s="62"/>
      <c r="I16" s="62"/>
      <c r="J16" s="62"/>
      <c r="K16" s="79">
        <f>SUM(H15:K15)</f>
        <v>273</v>
      </c>
      <c r="L16" s="62"/>
      <c r="M16" s="60"/>
      <c r="N16" s="60"/>
      <c r="O16" s="60"/>
      <c r="P16" s="60"/>
      <c r="Q16" s="60"/>
    </row>
    <row r="17" spans="1:12" ht="12.75">
      <c r="A17" s="62"/>
      <c r="B17" s="62"/>
      <c r="C17" s="62"/>
      <c r="D17" s="62"/>
      <c r="E17" s="62"/>
      <c r="F17" s="62"/>
      <c r="L17" s="60"/>
    </row>
    <row r="18" spans="1:11" ht="12.75">
      <c r="A18" s="61" t="s">
        <v>67</v>
      </c>
      <c r="B18" s="61"/>
      <c r="C18" s="61"/>
      <c r="D18" s="61"/>
      <c r="E18" s="61"/>
      <c r="G18" s="61" t="s">
        <v>68</v>
      </c>
      <c r="H18" s="61"/>
      <c r="I18" s="61"/>
      <c r="J18" s="61"/>
      <c r="K18" s="61"/>
    </row>
    <row r="19" spans="1:11" ht="12.75">
      <c r="A19" s="63" t="s">
        <v>30</v>
      </c>
      <c r="B19" s="63"/>
      <c r="C19" s="63"/>
      <c r="D19" s="63"/>
      <c r="E19" s="63"/>
      <c r="G19" s="82" t="s">
        <v>22</v>
      </c>
      <c r="H19" s="82"/>
      <c r="I19" s="82"/>
      <c r="J19" s="82"/>
      <c r="K19" s="82"/>
    </row>
    <row r="20" spans="1:11" ht="12.75">
      <c r="A20" s="64" t="s">
        <v>29</v>
      </c>
      <c r="B20" s="65">
        <v>22</v>
      </c>
      <c r="C20" s="66">
        <v>21</v>
      </c>
      <c r="D20" s="66">
        <v>23</v>
      </c>
      <c r="E20" s="67">
        <v>28</v>
      </c>
      <c r="G20" s="64" t="s">
        <v>27</v>
      </c>
      <c r="H20" s="65">
        <v>22</v>
      </c>
      <c r="I20" s="66">
        <v>26</v>
      </c>
      <c r="J20" s="66">
        <v>24</v>
      </c>
      <c r="K20" s="67">
        <v>21</v>
      </c>
    </row>
    <row r="21" spans="1:11" ht="12.75">
      <c r="A21" s="68" t="s">
        <v>57</v>
      </c>
      <c r="B21" s="69">
        <v>21</v>
      </c>
      <c r="C21" s="70">
        <v>22</v>
      </c>
      <c r="D21" s="70">
        <v>25</v>
      </c>
      <c r="E21" s="71">
        <v>23</v>
      </c>
      <c r="G21" s="68" t="s">
        <v>28</v>
      </c>
      <c r="H21" s="69">
        <v>20</v>
      </c>
      <c r="I21" s="70">
        <v>25</v>
      </c>
      <c r="J21" s="70">
        <v>26</v>
      </c>
      <c r="K21" s="71">
        <v>23</v>
      </c>
    </row>
    <row r="22" spans="1:11" ht="12.75">
      <c r="A22" s="72" t="s">
        <v>32</v>
      </c>
      <c r="B22" s="73">
        <v>22</v>
      </c>
      <c r="C22" s="74">
        <v>22</v>
      </c>
      <c r="D22" s="74">
        <v>24</v>
      </c>
      <c r="E22" s="75">
        <v>28</v>
      </c>
      <c r="G22" s="72" t="s">
        <v>47</v>
      </c>
      <c r="H22" s="73">
        <v>23</v>
      </c>
      <c r="I22" s="74">
        <v>23</v>
      </c>
      <c r="J22" s="74">
        <v>28</v>
      </c>
      <c r="K22" s="75">
        <v>24</v>
      </c>
    </row>
    <row r="23" spans="1:11" ht="12.75">
      <c r="A23" s="62"/>
      <c r="B23" s="76">
        <f>SUM(B20:B22)</f>
        <v>65</v>
      </c>
      <c r="C23" s="77">
        <f>SUM(C20:C22)</f>
        <v>65</v>
      </c>
      <c r="D23" s="77">
        <f>SUM(D20:D22)</f>
        <v>72</v>
      </c>
      <c r="E23" s="78">
        <f>SUM(E20:E22)</f>
        <v>79</v>
      </c>
      <c r="G23" s="62"/>
      <c r="H23" s="76">
        <f>SUM(H20:H22)</f>
        <v>65</v>
      </c>
      <c r="I23" s="77">
        <f>SUM(I20:I22)</f>
        <v>74</v>
      </c>
      <c r="J23" s="77">
        <f>SUM(J20:J22)</f>
        <v>78</v>
      </c>
      <c r="K23" s="78">
        <f>SUM(K20:K22)</f>
        <v>68</v>
      </c>
    </row>
    <row r="24" spans="1:11" ht="12.75">
      <c r="A24" s="62" t="s">
        <v>69</v>
      </c>
      <c r="B24" s="62"/>
      <c r="C24" s="62"/>
      <c r="D24" s="62"/>
      <c r="E24" s="79">
        <f>SUM(B23:E23)</f>
        <v>281</v>
      </c>
      <c r="G24" s="62" t="s">
        <v>70</v>
      </c>
      <c r="H24" s="62"/>
      <c r="I24" s="62"/>
      <c r="J24" s="62"/>
      <c r="K24" s="79">
        <f>SUM(H23:K23)</f>
        <v>285</v>
      </c>
    </row>
    <row r="26" spans="1:5" ht="12.75">
      <c r="A26" s="61" t="s">
        <v>71</v>
      </c>
      <c r="B26" s="61"/>
      <c r="C26" s="61"/>
      <c r="D26" s="61"/>
      <c r="E26" s="61"/>
    </row>
    <row r="27" spans="1:5" ht="12.75">
      <c r="A27" s="63" t="s">
        <v>34</v>
      </c>
      <c r="B27" s="63"/>
      <c r="C27" s="63"/>
      <c r="D27" s="63"/>
      <c r="E27" s="63"/>
    </row>
    <row r="28" spans="1:5" ht="12.75">
      <c r="A28" s="64" t="s">
        <v>33</v>
      </c>
      <c r="B28" s="65">
        <v>27</v>
      </c>
      <c r="C28" s="66">
        <v>20</v>
      </c>
      <c r="D28" s="66">
        <v>27</v>
      </c>
      <c r="E28" s="67">
        <v>22</v>
      </c>
    </row>
    <row r="29" spans="1:5" ht="12.75">
      <c r="A29" s="68" t="s">
        <v>59</v>
      </c>
      <c r="B29" s="69">
        <v>28</v>
      </c>
      <c r="C29" s="70">
        <v>21</v>
      </c>
      <c r="D29" s="70">
        <v>27</v>
      </c>
      <c r="E29" s="71">
        <v>27</v>
      </c>
    </row>
    <row r="30" spans="1:5" ht="12.75">
      <c r="A30" s="72" t="s">
        <v>38</v>
      </c>
      <c r="B30" s="73">
        <v>29</v>
      </c>
      <c r="C30" s="74">
        <v>27</v>
      </c>
      <c r="D30" s="74">
        <v>28</v>
      </c>
      <c r="E30" s="75">
        <v>28</v>
      </c>
    </row>
    <row r="31" spans="1:5" ht="12.75">
      <c r="A31" s="62"/>
      <c r="B31" s="76">
        <f>SUM(B28:B30)</f>
        <v>84</v>
      </c>
      <c r="C31" s="77">
        <f>SUM(C28:C30)</f>
        <v>68</v>
      </c>
      <c r="D31" s="77">
        <f>SUM(D28:D30)</f>
        <v>82</v>
      </c>
      <c r="E31" s="78">
        <f>SUM(E28:E30)</f>
        <v>77</v>
      </c>
    </row>
    <row r="32" spans="1:5" ht="12.75">
      <c r="A32" s="62" t="s">
        <v>72</v>
      </c>
      <c r="B32" s="62"/>
      <c r="C32" s="62"/>
      <c r="D32" s="62"/>
      <c r="E32" s="79">
        <f>SUM(B31:E31)</f>
        <v>311</v>
      </c>
    </row>
  </sheetData>
  <sheetProtection selectLockedCells="1" selectUnlockedCells="1"/>
  <mergeCells count="14">
    <mergeCell ref="A2:E2"/>
    <mergeCell ref="G2:K2"/>
    <mergeCell ref="A3:E3"/>
    <mergeCell ref="G3:K3"/>
    <mergeCell ref="A10:E10"/>
    <mergeCell ref="G10:K10"/>
    <mergeCell ref="A11:E11"/>
    <mergeCell ref="G11:K11"/>
    <mergeCell ref="A18:E18"/>
    <mergeCell ref="G18:K18"/>
    <mergeCell ref="A19:E19"/>
    <mergeCell ref="G19:K19"/>
    <mergeCell ref="A26:E26"/>
    <mergeCell ref="A27:E27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U9" sqref="U9"/>
    </sheetView>
  </sheetViews>
  <sheetFormatPr defaultColWidth="9.00390625" defaultRowHeight="12.75"/>
  <cols>
    <col min="1" max="1" width="3.375" style="17" customWidth="1"/>
    <col min="2" max="2" width="22.625" style="18" customWidth="1"/>
    <col min="3" max="3" width="19.75390625" style="18" customWidth="1"/>
    <col min="4" max="4" width="6.125" style="17" customWidth="1"/>
    <col min="5" max="9" width="6.25390625" style="18" customWidth="1"/>
    <col min="10" max="10" width="9.00390625" style="19" customWidth="1"/>
    <col min="11" max="11" width="3.625" style="19" customWidth="1"/>
    <col min="12" max="12" width="17.875" style="19" customWidth="1"/>
    <col min="13" max="13" width="6.625" style="83" customWidth="1"/>
    <col min="14" max="14" width="5.00390625" style="83" customWidth="1"/>
    <col min="15" max="15" width="6.375" style="83" customWidth="1"/>
    <col min="16" max="16" width="5.00390625" style="83" customWidth="1"/>
    <col min="17" max="17" width="6.375" style="83" customWidth="1"/>
    <col min="18" max="18" width="5.00390625" style="83" customWidth="1"/>
    <col min="19" max="19" width="6.375" style="83" customWidth="1"/>
    <col min="20" max="20" width="5.00390625" style="83" customWidth="1"/>
    <col min="21" max="16384" width="9.00390625" style="19" customWidth="1"/>
  </cols>
  <sheetData>
    <row r="1" spans="1:9" ht="26.25" customHeight="1">
      <c r="A1" s="20" t="s">
        <v>73</v>
      </c>
      <c r="B1" s="20"/>
      <c r="C1" s="20"/>
      <c r="D1" s="20"/>
      <c r="E1" s="20"/>
      <c r="F1" s="20"/>
      <c r="G1" s="20"/>
      <c r="H1" s="20"/>
      <c r="I1" s="20"/>
    </row>
    <row r="2" spans="1:22" ht="1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K2" s="21" t="s">
        <v>74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2.75">
      <c r="A3" s="22" t="s">
        <v>11</v>
      </c>
      <c r="B3" s="23" t="s">
        <v>12</v>
      </c>
      <c r="C3" s="23" t="s">
        <v>13</v>
      </c>
      <c r="D3" s="23" t="s">
        <v>14</v>
      </c>
      <c r="E3" s="23" t="s">
        <v>75</v>
      </c>
      <c r="F3" s="23" t="s">
        <v>76</v>
      </c>
      <c r="G3" s="23" t="s">
        <v>77</v>
      </c>
      <c r="H3" s="24" t="s">
        <v>78</v>
      </c>
      <c r="I3" s="25" t="s">
        <v>15</v>
      </c>
      <c r="K3" s="22" t="s">
        <v>11</v>
      </c>
      <c r="L3" s="84" t="s">
        <v>79</v>
      </c>
      <c r="M3" s="85" t="s">
        <v>80</v>
      </c>
      <c r="N3" s="85"/>
      <c r="O3" s="86" t="s">
        <v>81</v>
      </c>
      <c r="P3" s="86"/>
      <c r="Q3" s="86" t="s">
        <v>82</v>
      </c>
      <c r="R3" s="86"/>
      <c r="S3" s="87" t="s">
        <v>83</v>
      </c>
      <c r="T3" s="87"/>
      <c r="U3" s="88" t="s">
        <v>15</v>
      </c>
      <c r="V3" s="88"/>
    </row>
    <row r="4" spans="1:22" ht="12.75">
      <c r="A4" s="89">
        <v>1</v>
      </c>
      <c r="B4" s="90" t="s">
        <v>84</v>
      </c>
      <c r="C4" s="90" t="s">
        <v>17</v>
      </c>
      <c r="D4" s="91">
        <v>2637</v>
      </c>
      <c r="E4" s="92">
        <v>64</v>
      </c>
      <c r="F4" s="92">
        <v>82</v>
      </c>
      <c r="G4" s="92">
        <v>82</v>
      </c>
      <c r="H4" s="92"/>
      <c r="I4" s="93">
        <f>SUM(E4:G4)</f>
        <v>228</v>
      </c>
      <c r="K4" s="22"/>
      <c r="L4" s="84"/>
      <c r="M4" s="94" t="s">
        <v>85</v>
      </c>
      <c r="N4" s="95" t="s">
        <v>16</v>
      </c>
      <c r="O4" s="95" t="s">
        <v>85</v>
      </c>
      <c r="P4" s="95" t="s">
        <v>16</v>
      </c>
      <c r="Q4" s="95" t="s">
        <v>85</v>
      </c>
      <c r="R4" s="95" t="s">
        <v>16</v>
      </c>
      <c r="S4" s="95" t="s">
        <v>85</v>
      </c>
      <c r="T4" s="96" t="s">
        <v>16</v>
      </c>
      <c r="U4" s="97" t="s">
        <v>85</v>
      </c>
      <c r="V4" s="98" t="s">
        <v>16</v>
      </c>
    </row>
    <row r="5" spans="1:22" ht="12.75">
      <c r="A5" s="99">
        <v>2</v>
      </c>
      <c r="B5" s="90" t="s">
        <v>86</v>
      </c>
      <c r="C5" s="90" t="s">
        <v>20</v>
      </c>
      <c r="D5" s="91">
        <v>2857</v>
      </c>
      <c r="E5" s="92">
        <v>65</v>
      </c>
      <c r="F5" s="92">
        <v>85</v>
      </c>
      <c r="G5" s="92">
        <v>86</v>
      </c>
      <c r="H5" s="92"/>
      <c r="I5" s="93">
        <f>SUM(E5:G5)</f>
        <v>236</v>
      </c>
      <c r="K5" s="33">
        <v>1</v>
      </c>
      <c r="L5" s="100" t="s">
        <v>61</v>
      </c>
      <c r="M5" s="101">
        <v>202</v>
      </c>
      <c r="N5" s="29">
        <v>6</v>
      </c>
      <c r="O5" s="29">
        <v>258</v>
      </c>
      <c r="P5" s="29">
        <v>8</v>
      </c>
      <c r="Q5" s="30">
        <v>269</v>
      </c>
      <c r="R5" s="30">
        <v>7</v>
      </c>
      <c r="S5" s="30"/>
      <c r="T5" s="102"/>
      <c r="U5" s="103">
        <f>M5+O5+Q5+S5</f>
        <v>729</v>
      </c>
      <c r="V5" s="31">
        <f>N5+P5+R5+T5</f>
        <v>21</v>
      </c>
    </row>
    <row r="6" spans="1:22" ht="12.75">
      <c r="A6" s="99">
        <v>3</v>
      </c>
      <c r="B6" s="90" t="s">
        <v>87</v>
      </c>
      <c r="C6" s="90" t="s">
        <v>17</v>
      </c>
      <c r="D6" s="91">
        <v>1934</v>
      </c>
      <c r="E6" s="92">
        <v>65</v>
      </c>
      <c r="F6" s="92">
        <v>91</v>
      </c>
      <c r="G6" s="92">
        <v>92</v>
      </c>
      <c r="H6" s="92"/>
      <c r="I6" s="93">
        <f>SUM(E6:G6)</f>
        <v>248</v>
      </c>
      <c r="K6" s="33">
        <v>2</v>
      </c>
      <c r="L6" s="100" t="s">
        <v>62</v>
      </c>
      <c r="M6" s="101">
        <v>207</v>
      </c>
      <c r="N6" s="29">
        <v>3</v>
      </c>
      <c r="O6" s="29">
        <v>267</v>
      </c>
      <c r="P6" s="29">
        <v>6</v>
      </c>
      <c r="Q6" s="30">
        <v>269</v>
      </c>
      <c r="R6" s="30">
        <v>7</v>
      </c>
      <c r="S6" s="30"/>
      <c r="T6" s="102"/>
      <c r="U6" s="103">
        <f>M6+O6+Q6+S6</f>
        <v>743</v>
      </c>
      <c r="V6" s="31">
        <f>N6+P6+R6+T6</f>
        <v>16</v>
      </c>
    </row>
    <row r="7" spans="1:22" ht="12.75">
      <c r="A7" s="99">
        <v>4</v>
      </c>
      <c r="B7" s="90" t="s">
        <v>88</v>
      </c>
      <c r="C7" s="90" t="s">
        <v>89</v>
      </c>
      <c r="D7" s="91">
        <v>3001</v>
      </c>
      <c r="E7" s="92">
        <v>66</v>
      </c>
      <c r="F7" s="92">
        <v>95</v>
      </c>
      <c r="G7" s="92">
        <v>92</v>
      </c>
      <c r="H7" s="92"/>
      <c r="I7" s="93">
        <f>SUM(E7:G7)</f>
        <v>253</v>
      </c>
      <c r="K7" s="33">
        <v>3</v>
      </c>
      <c r="L7" s="100" t="s">
        <v>65</v>
      </c>
      <c r="M7" s="101">
        <v>204</v>
      </c>
      <c r="N7" s="29">
        <v>4</v>
      </c>
      <c r="O7" s="29">
        <v>290</v>
      </c>
      <c r="P7" s="29">
        <v>5</v>
      </c>
      <c r="Q7" s="30">
        <v>273</v>
      </c>
      <c r="R7" s="30">
        <v>4.5</v>
      </c>
      <c r="S7" s="30"/>
      <c r="T7" s="102"/>
      <c r="U7" s="103">
        <f>M7+O7+Q7+S7</f>
        <v>767</v>
      </c>
      <c r="V7" s="31">
        <f>N7+P7+R7+T7</f>
        <v>13.5</v>
      </c>
    </row>
    <row r="8" spans="1:22" ht="12.75">
      <c r="A8" s="99">
        <v>5</v>
      </c>
      <c r="B8" s="90" t="s">
        <v>90</v>
      </c>
      <c r="C8" s="90" t="s">
        <v>22</v>
      </c>
      <c r="D8" s="91">
        <v>3019</v>
      </c>
      <c r="E8" s="92">
        <v>77</v>
      </c>
      <c r="F8" s="92">
        <v>91</v>
      </c>
      <c r="G8" s="92">
        <v>91</v>
      </c>
      <c r="H8" s="92"/>
      <c r="I8" s="93">
        <f>SUM(E8:G8)</f>
        <v>259</v>
      </c>
      <c r="K8" s="33">
        <v>4</v>
      </c>
      <c r="L8" s="100" t="s">
        <v>22</v>
      </c>
      <c r="M8" s="101">
        <v>236</v>
      </c>
      <c r="N8" s="29">
        <v>2</v>
      </c>
      <c r="O8" s="29">
        <v>302</v>
      </c>
      <c r="P8" s="29">
        <v>3</v>
      </c>
      <c r="Q8" s="30">
        <v>285</v>
      </c>
      <c r="R8" s="30">
        <v>2</v>
      </c>
      <c r="S8" s="30"/>
      <c r="T8" s="102"/>
      <c r="U8" s="103">
        <f>M8+O8+Q8+S8</f>
        <v>823</v>
      </c>
      <c r="V8" s="31">
        <f>N8+P8+R8+T8</f>
        <v>7</v>
      </c>
    </row>
    <row r="9" spans="1:22" ht="12.75">
      <c r="A9" s="33">
        <v>6</v>
      </c>
      <c r="B9" s="28" t="s">
        <v>91</v>
      </c>
      <c r="C9" s="28" t="s">
        <v>22</v>
      </c>
      <c r="D9" s="29">
        <v>2369</v>
      </c>
      <c r="E9" s="30">
        <v>73</v>
      </c>
      <c r="F9" s="30">
        <v>93</v>
      </c>
      <c r="G9" s="30">
        <v>103</v>
      </c>
      <c r="H9" s="30"/>
      <c r="I9" s="31">
        <f>SUM(E9:G9)</f>
        <v>269</v>
      </c>
      <c r="K9" s="33">
        <v>5</v>
      </c>
      <c r="L9" s="100" t="s">
        <v>30</v>
      </c>
      <c r="M9" s="101">
        <v>243</v>
      </c>
      <c r="N9" s="29">
        <v>1</v>
      </c>
      <c r="O9" s="29">
        <v>316</v>
      </c>
      <c r="P9" s="29">
        <v>1</v>
      </c>
      <c r="Q9" s="30">
        <v>281</v>
      </c>
      <c r="R9" s="30">
        <v>3</v>
      </c>
      <c r="S9" s="30"/>
      <c r="T9" s="102"/>
      <c r="U9" s="103">
        <f>M9+O9+Q9+S9</f>
        <v>840</v>
      </c>
      <c r="V9" s="31">
        <f>N9+P9+R9+T9</f>
        <v>5</v>
      </c>
    </row>
    <row r="10" spans="1:22" ht="12.75">
      <c r="A10" s="33">
        <v>7</v>
      </c>
      <c r="B10" s="28" t="s">
        <v>92</v>
      </c>
      <c r="C10" s="28" t="s">
        <v>22</v>
      </c>
      <c r="D10" s="29">
        <v>1712</v>
      </c>
      <c r="E10" s="30">
        <v>78</v>
      </c>
      <c r="F10" s="30">
        <v>98</v>
      </c>
      <c r="G10" s="30">
        <v>94</v>
      </c>
      <c r="H10" s="30"/>
      <c r="I10" s="31">
        <f>SUM(E10:G10)</f>
        <v>270</v>
      </c>
      <c r="K10" s="33">
        <v>6</v>
      </c>
      <c r="L10" s="104" t="s">
        <v>93</v>
      </c>
      <c r="M10" s="101">
        <v>1134</v>
      </c>
      <c r="N10" s="29">
        <v>-1</v>
      </c>
      <c r="O10" s="29">
        <v>295</v>
      </c>
      <c r="P10" s="29">
        <v>4</v>
      </c>
      <c r="Q10" s="30">
        <v>311</v>
      </c>
      <c r="R10" s="30">
        <v>1</v>
      </c>
      <c r="S10" s="30"/>
      <c r="T10" s="102"/>
      <c r="U10" s="103">
        <f>M10+O10+Q10+S10</f>
        <v>1740</v>
      </c>
      <c r="V10" s="31">
        <f>N10+P10+R10+T10</f>
        <v>4</v>
      </c>
    </row>
    <row r="11" spans="1:22" ht="12.75">
      <c r="A11" s="33">
        <v>8</v>
      </c>
      <c r="B11" s="28" t="s">
        <v>94</v>
      </c>
      <c r="C11" s="28" t="s">
        <v>22</v>
      </c>
      <c r="D11" s="29">
        <v>1403</v>
      </c>
      <c r="E11" s="30">
        <v>79</v>
      </c>
      <c r="F11" s="30">
        <v>102</v>
      </c>
      <c r="G11" s="30">
        <v>93</v>
      </c>
      <c r="H11" s="30"/>
      <c r="I11" s="31">
        <f>SUM(E11:G11)</f>
        <v>274</v>
      </c>
      <c r="K11" s="33">
        <v>7</v>
      </c>
      <c r="L11" s="104" t="s">
        <v>17</v>
      </c>
      <c r="M11" s="101">
        <v>1134</v>
      </c>
      <c r="N11" s="29">
        <v>-1</v>
      </c>
      <c r="O11" s="29">
        <v>1512</v>
      </c>
      <c r="P11" s="29">
        <v>-1</v>
      </c>
      <c r="Q11" s="30">
        <v>273</v>
      </c>
      <c r="R11" s="30">
        <v>4.5</v>
      </c>
      <c r="S11" s="30"/>
      <c r="T11" s="102"/>
      <c r="U11" s="103">
        <f>M11+O11+Q11+S11</f>
        <v>2919</v>
      </c>
      <c r="V11" s="31">
        <f>N11+P11+R11+T11</f>
        <v>2.5</v>
      </c>
    </row>
    <row r="12" spans="1:22" ht="12.75">
      <c r="A12" s="33">
        <v>9</v>
      </c>
      <c r="B12" s="28" t="s">
        <v>95</v>
      </c>
      <c r="C12" s="28" t="s">
        <v>96</v>
      </c>
      <c r="D12" s="29">
        <v>1835</v>
      </c>
      <c r="E12" s="30">
        <v>79</v>
      </c>
      <c r="F12" s="30">
        <v>103</v>
      </c>
      <c r="G12" s="30">
        <v>94</v>
      </c>
      <c r="H12" s="30"/>
      <c r="I12" s="31">
        <f>SUM(E12:G12)</f>
        <v>276</v>
      </c>
      <c r="K12" s="33">
        <v>8</v>
      </c>
      <c r="L12" s="104" t="s">
        <v>97</v>
      </c>
      <c r="M12" s="101">
        <v>1134</v>
      </c>
      <c r="N12" s="29">
        <v>-1</v>
      </c>
      <c r="O12" s="29">
        <v>313</v>
      </c>
      <c r="P12" s="29">
        <v>2</v>
      </c>
      <c r="Q12" s="30">
        <v>1512</v>
      </c>
      <c r="R12" s="30">
        <v>-1</v>
      </c>
      <c r="S12" s="30"/>
      <c r="T12" s="102"/>
      <c r="U12" s="103">
        <f>M12+O12+Q12+S12</f>
        <v>2959</v>
      </c>
      <c r="V12" s="31">
        <f>N12+P12+R12+T12</f>
        <v>0</v>
      </c>
    </row>
    <row r="13" spans="1:22" ht="12.75">
      <c r="A13" s="33">
        <v>10</v>
      </c>
      <c r="B13" s="28" t="s">
        <v>35</v>
      </c>
      <c r="C13" s="28" t="s">
        <v>98</v>
      </c>
      <c r="D13" s="29">
        <v>3081</v>
      </c>
      <c r="E13" s="30">
        <v>106</v>
      </c>
      <c r="F13" s="30">
        <v>87</v>
      </c>
      <c r="G13" s="30">
        <v>97</v>
      </c>
      <c r="H13" s="30"/>
      <c r="I13" s="31">
        <f>SUM(E13:G13)</f>
        <v>290</v>
      </c>
      <c r="K13" s="48"/>
      <c r="L13" s="105"/>
      <c r="M13" s="106"/>
      <c r="N13" s="50"/>
      <c r="O13" s="50"/>
      <c r="P13" s="50"/>
      <c r="Q13" s="37"/>
      <c r="R13" s="37"/>
      <c r="S13" s="37"/>
      <c r="T13" s="107"/>
      <c r="U13" s="108"/>
      <c r="V13" s="38"/>
    </row>
    <row r="14" spans="1:9" ht="12.75">
      <c r="A14" s="33">
        <v>11</v>
      </c>
      <c r="B14" s="28" t="s">
        <v>23</v>
      </c>
      <c r="C14" s="28" t="s">
        <v>17</v>
      </c>
      <c r="D14" s="29">
        <v>1376</v>
      </c>
      <c r="E14" s="30">
        <v>106</v>
      </c>
      <c r="F14" s="30">
        <v>93</v>
      </c>
      <c r="G14" s="30">
        <v>91</v>
      </c>
      <c r="H14" s="30"/>
      <c r="I14" s="31">
        <f>SUM(E14:G14)</f>
        <v>290</v>
      </c>
    </row>
    <row r="15" spans="1:9" ht="12.75">
      <c r="A15" s="33">
        <v>12</v>
      </c>
      <c r="B15" s="28" t="s">
        <v>33</v>
      </c>
      <c r="C15" s="28" t="s">
        <v>34</v>
      </c>
      <c r="D15" s="29">
        <v>3284</v>
      </c>
      <c r="E15" s="30">
        <v>106</v>
      </c>
      <c r="F15" s="30">
        <v>91</v>
      </c>
      <c r="G15" s="30">
        <v>96</v>
      </c>
      <c r="H15" s="30"/>
      <c r="I15" s="31">
        <f>SUM(E15:G15)</f>
        <v>293</v>
      </c>
    </row>
    <row r="16" spans="1:9" ht="12.75">
      <c r="A16" s="33">
        <v>13</v>
      </c>
      <c r="B16" s="28" t="s">
        <v>99</v>
      </c>
      <c r="C16" s="28" t="s">
        <v>96</v>
      </c>
      <c r="D16" s="29">
        <v>3388</v>
      </c>
      <c r="E16" s="30">
        <v>73</v>
      </c>
      <c r="F16" s="30">
        <v>95</v>
      </c>
      <c r="G16" s="30">
        <v>136</v>
      </c>
      <c r="H16" s="30"/>
      <c r="I16" s="31">
        <f>SUM(E16:G16)</f>
        <v>304</v>
      </c>
    </row>
    <row r="17" spans="1:9" ht="12.75">
      <c r="A17" s="33">
        <v>14</v>
      </c>
      <c r="B17" s="28" t="s">
        <v>31</v>
      </c>
      <c r="C17" s="28" t="s">
        <v>22</v>
      </c>
      <c r="D17" s="29">
        <v>1241</v>
      </c>
      <c r="E17" s="30">
        <v>106</v>
      </c>
      <c r="F17" s="30">
        <v>103</v>
      </c>
      <c r="G17" s="30">
        <v>96</v>
      </c>
      <c r="H17" s="30"/>
      <c r="I17" s="31">
        <f>SUM(E17:G17)</f>
        <v>305</v>
      </c>
    </row>
    <row r="18" spans="1:9" ht="12.75">
      <c r="A18" s="33">
        <v>15</v>
      </c>
      <c r="B18" s="28" t="s">
        <v>37</v>
      </c>
      <c r="C18" s="28" t="s">
        <v>30</v>
      </c>
      <c r="D18" s="29">
        <v>1495</v>
      </c>
      <c r="E18" s="30">
        <v>106</v>
      </c>
      <c r="F18" s="30">
        <v>110</v>
      </c>
      <c r="G18" s="30">
        <v>108</v>
      </c>
      <c r="H18" s="30"/>
      <c r="I18" s="31">
        <f>SUM(E18:G18)</f>
        <v>324</v>
      </c>
    </row>
    <row r="19" spans="1:9" ht="12.75">
      <c r="A19" s="33">
        <v>16</v>
      </c>
      <c r="B19" s="28" t="s">
        <v>100</v>
      </c>
      <c r="C19" s="28" t="s">
        <v>22</v>
      </c>
      <c r="D19" s="29">
        <v>2823</v>
      </c>
      <c r="E19" s="30">
        <v>79</v>
      </c>
      <c r="F19" s="30">
        <v>110</v>
      </c>
      <c r="G19" s="30">
        <v>136</v>
      </c>
      <c r="H19" s="30"/>
      <c r="I19" s="31">
        <f>SUM(E19:G19)</f>
        <v>325</v>
      </c>
    </row>
    <row r="20" spans="1:9" ht="12.75">
      <c r="A20" s="33">
        <v>17</v>
      </c>
      <c r="B20" s="28" t="s">
        <v>101</v>
      </c>
      <c r="C20" s="28" t="s">
        <v>98</v>
      </c>
      <c r="D20" s="29">
        <v>3522</v>
      </c>
      <c r="E20" s="30">
        <v>106</v>
      </c>
      <c r="F20" s="30">
        <v>85</v>
      </c>
      <c r="G20" s="30">
        <v>136</v>
      </c>
      <c r="H20" s="30"/>
      <c r="I20" s="31">
        <f>SUM(E20:G20)</f>
        <v>327</v>
      </c>
    </row>
    <row r="21" spans="1:9" ht="12.75">
      <c r="A21" s="33">
        <v>18</v>
      </c>
      <c r="B21" s="28" t="s">
        <v>38</v>
      </c>
      <c r="C21" s="28" t="s">
        <v>34</v>
      </c>
      <c r="D21" s="29">
        <v>1374</v>
      </c>
      <c r="E21" s="30">
        <v>106</v>
      </c>
      <c r="F21" s="30">
        <v>114</v>
      </c>
      <c r="G21" s="30">
        <v>112</v>
      </c>
      <c r="H21" s="30"/>
      <c r="I21" s="31">
        <f>SUM(E21:G21)</f>
        <v>332</v>
      </c>
    </row>
    <row r="22" spans="1:9" ht="12.75">
      <c r="A22" s="33">
        <v>19</v>
      </c>
      <c r="B22" s="28" t="s">
        <v>18</v>
      </c>
      <c r="C22" s="28" t="s">
        <v>17</v>
      </c>
      <c r="D22" s="29">
        <v>2798</v>
      </c>
      <c r="E22" s="30">
        <v>106</v>
      </c>
      <c r="F22" s="30">
        <v>143</v>
      </c>
      <c r="G22" s="30">
        <v>83</v>
      </c>
      <c r="H22" s="30"/>
      <c r="I22" s="31">
        <f>SUM(E22:G22)</f>
        <v>332</v>
      </c>
    </row>
    <row r="23" spans="1:9" ht="12.75">
      <c r="A23" s="33">
        <v>20</v>
      </c>
      <c r="B23" s="28" t="s">
        <v>32</v>
      </c>
      <c r="C23" s="28" t="s">
        <v>30</v>
      </c>
      <c r="D23" s="29">
        <v>3651</v>
      </c>
      <c r="E23" s="30">
        <v>106</v>
      </c>
      <c r="F23" s="30">
        <v>143</v>
      </c>
      <c r="G23" s="30">
        <v>96</v>
      </c>
      <c r="H23" s="30"/>
      <c r="I23" s="31">
        <f>SUM(E23:G23)</f>
        <v>345</v>
      </c>
    </row>
    <row r="24" spans="1:9" ht="12.75">
      <c r="A24" s="33">
        <v>21</v>
      </c>
      <c r="B24" s="28" t="s">
        <v>102</v>
      </c>
      <c r="C24" s="28" t="s">
        <v>36</v>
      </c>
      <c r="D24" s="29">
        <v>1983</v>
      </c>
      <c r="E24" s="30">
        <v>69</v>
      </c>
      <c r="F24" s="30">
        <v>142</v>
      </c>
      <c r="G24" s="30">
        <v>136</v>
      </c>
      <c r="H24" s="30"/>
      <c r="I24" s="31">
        <f>SUM(E24:G24)</f>
        <v>347</v>
      </c>
    </row>
    <row r="25" spans="1:9" ht="12.75">
      <c r="A25" s="33">
        <v>22</v>
      </c>
      <c r="B25" s="28" t="s">
        <v>103</v>
      </c>
      <c r="C25" s="28" t="s">
        <v>104</v>
      </c>
      <c r="D25" s="29">
        <v>5715</v>
      </c>
      <c r="E25" s="30">
        <v>106</v>
      </c>
      <c r="F25" s="30">
        <v>105</v>
      </c>
      <c r="G25" s="30">
        <v>136</v>
      </c>
      <c r="H25" s="30"/>
      <c r="I25" s="31">
        <f>SUM(E25:G25)</f>
        <v>347</v>
      </c>
    </row>
    <row r="26" spans="1:9" ht="12.75">
      <c r="A26" s="33">
        <v>23</v>
      </c>
      <c r="B26" s="28" t="s">
        <v>105</v>
      </c>
      <c r="C26" s="28" t="s">
        <v>106</v>
      </c>
      <c r="D26" s="29">
        <v>5913</v>
      </c>
      <c r="E26" s="30">
        <v>106</v>
      </c>
      <c r="F26" s="30">
        <v>106</v>
      </c>
      <c r="G26" s="30">
        <v>136</v>
      </c>
      <c r="H26" s="30"/>
      <c r="I26" s="31">
        <f>SUM(E26:G26)</f>
        <v>348</v>
      </c>
    </row>
    <row r="27" spans="1:9" ht="12.75">
      <c r="A27" s="33">
        <v>24</v>
      </c>
      <c r="B27" s="28" t="s">
        <v>107</v>
      </c>
      <c r="C27" s="28" t="s">
        <v>22</v>
      </c>
      <c r="D27" s="29">
        <v>3557</v>
      </c>
      <c r="E27" s="30">
        <v>97</v>
      </c>
      <c r="F27" s="30">
        <v>135</v>
      </c>
      <c r="G27" s="30">
        <v>136</v>
      </c>
      <c r="H27" s="30"/>
      <c r="I27" s="31">
        <f>SUM(E27:G27)</f>
        <v>368</v>
      </c>
    </row>
    <row r="28" spans="1:9" ht="12.75">
      <c r="A28" s="33">
        <v>25</v>
      </c>
      <c r="B28" s="28" t="s">
        <v>108</v>
      </c>
      <c r="C28" s="28" t="s">
        <v>109</v>
      </c>
      <c r="D28" s="29">
        <v>3670</v>
      </c>
      <c r="E28" s="30">
        <v>105</v>
      </c>
      <c r="F28" s="30">
        <v>141</v>
      </c>
      <c r="G28" s="30">
        <v>135</v>
      </c>
      <c r="H28" s="30"/>
      <c r="I28" s="31">
        <f>SUM(E28:G28)</f>
        <v>381</v>
      </c>
    </row>
    <row r="29" spans="1:9" ht="12.75">
      <c r="A29" s="33">
        <v>26</v>
      </c>
      <c r="B29" s="28" t="s">
        <v>110</v>
      </c>
      <c r="C29" s="28" t="s">
        <v>111</v>
      </c>
      <c r="D29" s="29">
        <v>5421</v>
      </c>
      <c r="E29" s="30">
        <v>106</v>
      </c>
      <c r="F29" s="30">
        <v>142</v>
      </c>
      <c r="G29" s="30">
        <v>136</v>
      </c>
      <c r="H29" s="30"/>
      <c r="I29" s="31">
        <f>SUM(E29:G29)</f>
        <v>384</v>
      </c>
    </row>
    <row r="30" spans="1:9" ht="12.75">
      <c r="A30" s="34"/>
      <c r="B30" s="35"/>
      <c r="C30" s="35"/>
      <c r="D30" s="36"/>
      <c r="E30" s="37"/>
      <c r="F30" s="37"/>
      <c r="G30" s="37"/>
      <c r="H30" s="37"/>
      <c r="I30" s="38"/>
    </row>
    <row r="31" spans="1:9" ht="12.75">
      <c r="A31" s="40"/>
      <c r="B31" s="41"/>
      <c r="C31" s="41"/>
      <c r="D31" s="42"/>
      <c r="E31" s="43"/>
      <c r="F31" s="43"/>
      <c r="G31" s="43"/>
      <c r="H31" s="43"/>
      <c r="I31" s="43"/>
    </row>
    <row r="33" spans="1:9" ht="15" customHeight="1">
      <c r="A33" s="21" t="s">
        <v>40</v>
      </c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2" t="s">
        <v>11</v>
      </c>
      <c r="B34" s="23" t="s">
        <v>12</v>
      </c>
      <c r="C34" s="23" t="s">
        <v>13</v>
      </c>
      <c r="D34" s="23"/>
      <c r="E34" s="23" t="s">
        <v>75</v>
      </c>
      <c r="F34" s="23" t="s">
        <v>76</v>
      </c>
      <c r="G34" s="23" t="s">
        <v>77</v>
      </c>
      <c r="H34" s="24" t="s">
        <v>78</v>
      </c>
      <c r="I34" s="25" t="s">
        <v>15</v>
      </c>
    </row>
    <row r="35" spans="1:9" ht="12.75">
      <c r="A35" s="99">
        <v>1</v>
      </c>
      <c r="B35" s="90" t="s">
        <v>41</v>
      </c>
      <c r="C35" s="90" t="s">
        <v>112</v>
      </c>
      <c r="D35" s="91">
        <v>692</v>
      </c>
      <c r="E35" s="92">
        <v>65</v>
      </c>
      <c r="F35" s="92">
        <v>83</v>
      </c>
      <c r="G35" s="92">
        <v>84</v>
      </c>
      <c r="H35" s="92"/>
      <c r="I35" s="109">
        <f>SUM(E35:H35)</f>
        <v>232</v>
      </c>
    </row>
    <row r="36" spans="1:9" ht="12.75">
      <c r="A36" s="99">
        <v>2</v>
      </c>
      <c r="B36" s="90" t="s">
        <v>43</v>
      </c>
      <c r="C36" s="90" t="s">
        <v>25</v>
      </c>
      <c r="D36" s="91">
        <v>810</v>
      </c>
      <c r="E36" s="92">
        <v>62</v>
      </c>
      <c r="F36" s="92">
        <v>94</v>
      </c>
      <c r="G36" s="92">
        <v>86</v>
      </c>
      <c r="H36" s="92"/>
      <c r="I36" s="109">
        <f>SUM(E36:H36)</f>
        <v>242</v>
      </c>
    </row>
    <row r="37" spans="1:9" ht="12.75">
      <c r="A37" s="99">
        <v>3</v>
      </c>
      <c r="B37" s="90" t="s">
        <v>49</v>
      </c>
      <c r="C37" s="90" t="s">
        <v>36</v>
      </c>
      <c r="D37" s="91">
        <v>1735</v>
      </c>
      <c r="E37" s="92">
        <v>68</v>
      </c>
      <c r="F37" s="92">
        <v>94</v>
      </c>
      <c r="G37" s="92">
        <v>101</v>
      </c>
      <c r="H37" s="92"/>
      <c r="I37" s="109">
        <f>SUM(E37:H37)</f>
        <v>263</v>
      </c>
    </row>
    <row r="38" spans="1:9" ht="12.75">
      <c r="A38" s="99">
        <v>4</v>
      </c>
      <c r="B38" s="90" t="s">
        <v>45</v>
      </c>
      <c r="C38" s="90" t="s">
        <v>25</v>
      </c>
      <c r="D38" s="91">
        <v>3542</v>
      </c>
      <c r="E38" s="92">
        <v>76</v>
      </c>
      <c r="F38" s="92">
        <v>101</v>
      </c>
      <c r="G38" s="92">
        <v>95</v>
      </c>
      <c r="H38" s="92"/>
      <c r="I38" s="109">
        <f>SUM(E38:H38)</f>
        <v>272</v>
      </c>
    </row>
    <row r="39" spans="1:9" ht="12.75">
      <c r="A39" s="99">
        <v>5</v>
      </c>
      <c r="B39" s="90" t="s">
        <v>44</v>
      </c>
      <c r="C39" s="90" t="s">
        <v>22</v>
      </c>
      <c r="D39" s="91">
        <v>2596</v>
      </c>
      <c r="E39" s="92">
        <v>79</v>
      </c>
      <c r="F39" s="92">
        <v>102</v>
      </c>
      <c r="G39" s="92">
        <v>93</v>
      </c>
      <c r="H39" s="92"/>
      <c r="I39" s="109">
        <f>SUM(E39:H39)</f>
        <v>274</v>
      </c>
    </row>
    <row r="40" spans="1:9" ht="12.75">
      <c r="A40" s="33">
        <v>6</v>
      </c>
      <c r="B40" s="28" t="s">
        <v>46</v>
      </c>
      <c r="C40" s="28" t="s">
        <v>98</v>
      </c>
      <c r="D40" s="29">
        <v>876</v>
      </c>
      <c r="E40" s="30">
        <v>92</v>
      </c>
      <c r="F40" s="30">
        <v>91</v>
      </c>
      <c r="G40" s="30">
        <v>97</v>
      </c>
      <c r="H40" s="30"/>
      <c r="I40" s="110">
        <f>SUM(E40:H40)</f>
        <v>280</v>
      </c>
    </row>
    <row r="41" spans="1:9" ht="12.75">
      <c r="A41" s="33">
        <v>7</v>
      </c>
      <c r="B41" s="28" t="s">
        <v>113</v>
      </c>
      <c r="C41" s="28" t="s">
        <v>106</v>
      </c>
      <c r="D41" s="29">
        <v>5490</v>
      </c>
      <c r="E41" s="30">
        <v>92</v>
      </c>
      <c r="F41" s="30">
        <v>99</v>
      </c>
      <c r="G41" s="30">
        <v>105</v>
      </c>
      <c r="H41" s="30"/>
      <c r="I41" s="110">
        <f>SUM(E41:H41)</f>
        <v>296</v>
      </c>
    </row>
    <row r="42" spans="1:9" ht="12.75">
      <c r="A42" s="33">
        <v>8</v>
      </c>
      <c r="B42" s="28" t="s">
        <v>114</v>
      </c>
      <c r="C42" s="28" t="s">
        <v>34</v>
      </c>
      <c r="D42" s="29">
        <v>563</v>
      </c>
      <c r="E42" s="30">
        <v>82</v>
      </c>
      <c r="F42" s="30">
        <v>116</v>
      </c>
      <c r="G42" s="30">
        <v>108</v>
      </c>
      <c r="H42" s="30"/>
      <c r="I42" s="110">
        <f>SUM(E42:H42)</f>
        <v>306</v>
      </c>
    </row>
    <row r="43" spans="1:9" ht="12.75">
      <c r="A43" s="33">
        <v>9</v>
      </c>
      <c r="B43" s="28" t="s">
        <v>47</v>
      </c>
      <c r="C43" s="28" t="s">
        <v>22</v>
      </c>
      <c r="D43" s="29">
        <v>572</v>
      </c>
      <c r="E43" s="30">
        <v>92</v>
      </c>
      <c r="F43" s="30">
        <v>119</v>
      </c>
      <c r="G43" s="30">
        <v>98</v>
      </c>
      <c r="H43" s="30"/>
      <c r="I43" s="110">
        <f>SUM(E43:H43)</f>
        <v>309</v>
      </c>
    </row>
    <row r="44" spans="1:9" ht="12.75">
      <c r="A44" s="33">
        <v>10</v>
      </c>
      <c r="B44" s="28" t="s">
        <v>48</v>
      </c>
      <c r="C44" s="28" t="s">
        <v>17</v>
      </c>
      <c r="D44" s="29">
        <v>771</v>
      </c>
      <c r="E44" s="30">
        <v>92</v>
      </c>
      <c r="F44" s="30">
        <v>119</v>
      </c>
      <c r="G44" s="30">
        <v>99</v>
      </c>
      <c r="H44" s="30"/>
      <c r="I44" s="110">
        <f>SUM(E44:H44)</f>
        <v>310</v>
      </c>
    </row>
    <row r="45" spans="1:9" ht="12.75">
      <c r="A45" s="33">
        <v>11</v>
      </c>
      <c r="B45" s="28" t="s">
        <v>115</v>
      </c>
      <c r="C45" s="28" t="s">
        <v>116</v>
      </c>
      <c r="D45" s="29">
        <v>5461</v>
      </c>
      <c r="E45" s="30">
        <v>92</v>
      </c>
      <c r="F45" s="30">
        <v>92</v>
      </c>
      <c r="G45" s="30">
        <v>131</v>
      </c>
      <c r="H45" s="30"/>
      <c r="I45" s="110">
        <f>SUM(E45:H45)</f>
        <v>315</v>
      </c>
    </row>
    <row r="46" spans="1:9" ht="12.75">
      <c r="A46" s="33">
        <v>12</v>
      </c>
      <c r="B46" s="28" t="s">
        <v>117</v>
      </c>
      <c r="C46" s="28" t="s">
        <v>118</v>
      </c>
      <c r="D46" s="29">
        <v>579</v>
      </c>
      <c r="E46" s="30">
        <v>92</v>
      </c>
      <c r="F46" s="30">
        <v>95</v>
      </c>
      <c r="G46" s="30">
        <v>131</v>
      </c>
      <c r="H46" s="30"/>
      <c r="I46" s="110">
        <f>SUM(E46:H46)</f>
        <v>318</v>
      </c>
    </row>
    <row r="47" spans="1:9" ht="12.75">
      <c r="A47" s="33">
        <v>13</v>
      </c>
      <c r="B47" s="28" t="s">
        <v>52</v>
      </c>
      <c r="C47" s="28" t="s">
        <v>53</v>
      </c>
      <c r="D47" s="29">
        <v>1650</v>
      </c>
      <c r="E47" s="30">
        <v>92</v>
      </c>
      <c r="F47" s="30">
        <v>119</v>
      </c>
      <c r="G47" s="30">
        <v>107</v>
      </c>
      <c r="H47" s="30"/>
      <c r="I47" s="110">
        <f>SUM(E47:H47)</f>
        <v>318</v>
      </c>
    </row>
    <row r="48" spans="1:9" ht="12.75">
      <c r="A48" s="33">
        <v>14</v>
      </c>
      <c r="B48" s="28" t="s">
        <v>119</v>
      </c>
      <c r="C48" s="28" t="s">
        <v>120</v>
      </c>
      <c r="D48" s="29">
        <v>962</v>
      </c>
      <c r="E48" s="30">
        <v>78</v>
      </c>
      <c r="F48" s="30">
        <v>119</v>
      </c>
      <c r="G48" s="30">
        <v>131</v>
      </c>
      <c r="H48" s="30"/>
      <c r="I48" s="110">
        <f>SUM(E48:H48)</f>
        <v>328</v>
      </c>
    </row>
    <row r="49" spans="1:9" ht="12.75">
      <c r="A49" s="33">
        <v>15</v>
      </c>
      <c r="B49" s="28" t="s">
        <v>121</v>
      </c>
      <c r="C49" s="28" t="s">
        <v>106</v>
      </c>
      <c r="D49" s="29">
        <v>51579</v>
      </c>
      <c r="E49" s="30">
        <v>92</v>
      </c>
      <c r="F49" s="30">
        <v>108</v>
      </c>
      <c r="G49" s="30">
        <v>131</v>
      </c>
      <c r="H49" s="30"/>
      <c r="I49" s="110">
        <f>SUM(E49:H49)</f>
        <v>331</v>
      </c>
    </row>
    <row r="50" spans="1:9" ht="12.75">
      <c r="A50" s="33">
        <v>16</v>
      </c>
      <c r="B50" s="28" t="s">
        <v>122</v>
      </c>
      <c r="C50" s="28" t="s">
        <v>106</v>
      </c>
      <c r="D50" s="29">
        <v>5317</v>
      </c>
      <c r="E50" s="30">
        <v>92</v>
      </c>
      <c r="F50" s="30">
        <v>108</v>
      </c>
      <c r="G50" s="30">
        <v>131</v>
      </c>
      <c r="H50" s="30"/>
      <c r="I50" s="110">
        <f>SUM(E50:H50)</f>
        <v>331</v>
      </c>
    </row>
    <row r="51" spans="1:9" ht="12.75">
      <c r="A51" s="33">
        <v>17</v>
      </c>
      <c r="B51" s="28" t="s">
        <v>123</v>
      </c>
      <c r="C51" s="28" t="s">
        <v>111</v>
      </c>
      <c r="D51" s="29">
        <v>5006</v>
      </c>
      <c r="E51" s="30">
        <v>92</v>
      </c>
      <c r="F51" s="30">
        <v>113</v>
      </c>
      <c r="G51" s="30">
        <v>131</v>
      </c>
      <c r="H51" s="30"/>
      <c r="I51" s="110">
        <f>SUM(E51:H51)</f>
        <v>336</v>
      </c>
    </row>
    <row r="52" spans="1:9" ht="12.75">
      <c r="A52" s="33">
        <v>18</v>
      </c>
      <c r="B52" s="28" t="s">
        <v>124</v>
      </c>
      <c r="C52" s="28" t="s">
        <v>30</v>
      </c>
      <c r="D52" s="29">
        <v>3400</v>
      </c>
      <c r="E52" s="30">
        <v>91</v>
      </c>
      <c r="F52" s="30">
        <v>118</v>
      </c>
      <c r="G52" s="30">
        <v>131</v>
      </c>
      <c r="H52" s="30"/>
      <c r="I52" s="110">
        <f>SUM(E52:H52)</f>
        <v>340</v>
      </c>
    </row>
    <row r="53" spans="1:9" ht="12.75">
      <c r="A53" s="33">
        <v>19</v>
      </c>
      <c r="B53" s="28" t="s">
        <v>55</v>
      </c>
      <c r="C53" s="28" t="s">
        <v>42</v>
      </c>
      <c r="D53" s="29">
        <v>749</v>
      </c>
      <c r="E53" s="30">
        <v>92</v>
      </c>
      <c r="F53" s="30">
        <v>119</v>
      </c>
      <c r="G53" s="30">
        <v>130</v>
      </c>
      <c r="H53" s="30"/>
      <c r="I53" s="110">
        <f>SUM(E53:H53)</f>
        <v>341</v>
      </c>
    </row>
    <row r="54" spans="1:9" ht="12.75">
      <c r="A54" s="48"/>
      <c r="B54" s="49"/>
      <c r="C54" s="49"/>
      <c r="D54" s="50"/>
      <c r="E54" s="51"/>
      <c r="F54" s="51"/>
      <c r="G54" s="51"/>
      <c r="H54" s="51"/>
      <c r="I54" s="107"/>
    </row>
    <row r="55" spans="5:9" ht="12.75">
      <c r="E55" s="54"/>
      <c r="F55" s="54"/>
      <c r="G55" s="54"/>
      <c r="H55" s="54"/>
      <c r="I55" s="54"/>
    </row>
    <row r="56" spans="1:9" ht="15" customHeight="1">
      <c r="A56" s="21" t="s">
        <v>56</v>
      </c>
      <c r="B56" s="21"/>
      <c r="C56" s="21"/>
      <c r="D56" s="21"/>
      <c r="E56" s="21"/>
      <c r="F56" s="21"/>
      <c r="G56" s="21"/>
      <c r="H56" s="21"/>
      <c r="I56" s="21"/>
    </row>
    <row r="57" spans="1:9" ht="12.75">
      <c r="A57" s="22" t="s">
        <v>11</v>
      </c>
      <c r="B57" s="23" t="s">
        <v>12</v>
      </c>
      <c r="C57" s="23" t="s">
        <v>13</v>
      </c>
      <c r="D57" s="23" t="s">
        <v>14</v>
      </c>
      <c r="E57" s="23" t="s">
        <v>75</v>
      </c>
      <c r="F57" s="23" t="s">
        <v>76</v>
      </c>
      <c r="G57" s="23" t="s">
        <v>77</v>
      </c>
      <c r="H57" s="24" t="s">
        <v>78</v>
      </c>
      <c r="I57" s="25" t="s">
        <v>15</v>
      </c>
    </row>
    <row r="58" spans="1:9" ht="12.75">
      <c r="A58" s="99">
        <v>1</v>
      </c>
      <c r="B58" s="90" t="s">
        <v>58</v>
      </c>
      <c r="C58" s="90" t="s">
        <v>34</v>
      </c>
      <c r="D58" s="91">
        <v>3320</v>
      </c>
      <c r="E58" s="92">
        <v>71</v>
      </c>
      <c r="F58" s="92">
        <v>93</v>
      </c>
      <c r="G58" s="92">
        <v>100</v>
      </c>
      <c r="H58" s="92"/>
      <c r="I58" s="111">
        <f>SUM(E58:H58)</f>
        <v>264</v>
      </c>
    </row>
    <row r="59" spans="1:9" ht="12.75">
      <c r="A59" s="99">
        <v>2</v>
      </c>
      <c r="B59" s="90" t="s">
        <v>125</v>
      </c>
      <c r="C59" s="90" t="s">
        <v>34</v>
      </c>
      <c r="D59" s="91">
        <v>3082</v>
      </c>
      <c r="E59" s="92">
        <v>86</v>
      </c>
      <c r="F59" s="92">
        <v>90</v>
      </c>
      <c r="G59" s="92">
        <v>104</v>
      </c>
      <c r="H59" s="92"/>
      <c r="I59" s="109">
        <f>SUM(E59:H59)</f>
        <v>280</v>
      </c>
    </row>
    <row r="60" spans="1:9" ht="12.75">
      <c r="A60" s="99">
        <v>3</v>
      </c>
      <c r="B60" s="90" t="s">
        <v>126</v>
      </c>
      <c r="C60" s="90" t="s">
        <v>127</v>
      </c>
      <c r="D60" s="91">
        <v>5661</v>
      </c>
      <c r="E60" s="92">
        <v>86</v>
      </c>
      <c r="F60" s="92">
        <v>107</v>
      </c>
      <c r="G60" s="92">
        <v>104</v>
      </c>
      <c r="H60" s="92"/>
      <c r="I60" s="109">
        <f>SUM(E60:H60)</f>
        <v>297</v>
      </c>
    </row>
    <row r="61" spans="1:9" ht="12.75">
      <c r="A61" s="33">
        <v>4</v>
      </c>
      <c r="B61" s="28" t="s">
        <v>57</v>
      </c>
      <c r="C61" s="28" t="s">
        <v>30</v>
      </c>
      <c r="D61" s="29">
        <v>2911</v>
      </c>
      <c r="E61" s="30">
        <v>86</v>
      </c>
      <c r="F61" s="30">
        <v>136</v>
      </c>
      <c r="G61" s="30">
        <v>91</v>
      </c>
      <c r="H61" s="30"/>
      <c r="I61" s="110">
        <f>SUM(E61:H61)</f>
        <v>313</v>
      </c>
    </row>
    <row r="62" spans="1:9" ht="12.75">
      <c r="A62" s="33">
        <v>5</v>
      </c>
      <c r="B62" s="28" t="s">
        <v>128</v>
      </c>
      <c r="C62" s="28" t="s">
        <v>106</v>
      </c>
      <c r="D62" s="29">
        <v>5932</v>
      </c>
      <c r="E62" s="30">
        <v>86</v>
      </c>
      <c r="F62" s="30">
        <v>132</v>
      </c>
      <c r="G62" s="30">
        <v>104</v>
      </c>
      <c r="H62" s="30"/>
      <c r="I62" s="110">
        <f>SUM(E62:H62)</f>
        <v>322</v>
      </c>
    </row>
    <row r="63" spans="1:9" ht="12.75">
      <c r="A63" s="33">
        <v>6</v>
      </c>
      <c r="B63" s="28" t="s">
        <v>129</v>
      </c>
      <c r="C63" s="28" t="s">
        <v>106</v>
      </c>
      <c r="D63" s="29">
        <v>5488</v>
      </c>
      <c r="E63" s="30">
        <v>86</v>
      </c>
      <c r="F63" s="30">
        <v>135</v>
      </c>
      <c r="G63" s="30">
        <v>104</v>
      </c>
      <c r="H63" s="30"/>
      <c r="I63" s="110">
        <f>SUM(E63:H63)</f>
        <v>325</v>
      </c>
    </row>
    <row r="64" spans="1:9" ht="12.75">
      <c r="A64" s="33">
        <v>7</v>
      </c>
      <c r="B64" s="28" t="s">
        <v>59</v>
      </c>
      <c r="C64" s="28" t="s">
        <v>34</v>
      </c>
      <c r="D64" s="29">
        <v>2454</v>
      </c>
      <c r="E64" s="30">
        <v>86</v>
      </c>
      <c r="F64" s="30">
        <v>136</v>
      </c>
      <c r="G64" s="30">
        <v>103</v>
      </c>
      <c r="H64" s="30"/>
      <c r="I64" s="110">
        <f>SUM(E64:H64)</f>
        <v>325</v>
      </c>
    </row>
    <row r="65" spans="1:9" ht="12.75">
      <c r="A65" s="33">
        <v>8</v>
      </c>
      <c r="B65" s="28" t="s">
        <v>130</v>
      </c>
      <c r="C65" s="28" t="s">
        <v>131</v>
      </c>
      <c r="D65" s="29">
        <v>3574</v>
      </c>
      <c r="E65" s="30">
        <v>85</v>
      </c>
      <c r="F65" s="30">
        <v>136</v>
      </c>
      <c r="G65" s="30">
        <v>104</v>
      </c>
      <c r="H65" s="30"/>
      <c r="I65" s="110">
        <f>SUM(E65:H65)</f>
        <v>325</v>
      </c>
    </row>
    <row r="66" spans="1:9" ht="12.75">
      <c r="A66" s="48"/>
      <c r="B66" s="49"/>
      <c r="C66" s="35"/>
      <c r="D66" s="36"/>
      <c r="E66" s="51"/>
      <c r="F66" s="51"/>
      <c r="G66" s="51"/>
      <c r="H66" s="37"/>
      <c r="I66" s="107"/>
    </row>
    <row r="67" spans="1:9" ht="12.75">
      <c r="A67" s="56"/>
      <c r="B67" s="57"/>
      <c r="C67" s="41"/>
      <c r="D67" s="42"/>
      <c r="E67" s="58"/>
      <c r="F67" s="58"/>
      <c r="G67" s="58"/>
      <c r="H67" s="43"/>
      <c r="I67" s="43"/>
    </row>
  </sheetData>
  <sheetProtection selectLockedCells="1" selectUnlockedCells="1"/>
  <mergeCells count="12">
    <mergeCell ref="A1:I1"/>
    <mergeCell ref="A2:I2"/>
    <mergeCell ref="K2:V2"/>
    <mergeCell ref="K3:K4"/>
    <mergeCell ref="L3:L4"/>
    <mergeCell ref="M3:N3"/>
    <mergeCell ref="O3:P3"/>
    <mergeCell ref="Q3:R3"/>
    <mergeCell ref="S3:T3"/>
    <mergeCell ref="U3:V3"/>
    <mergeCell ref="A33:I33"/>
    <mergeCell ref="A56:I56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Šebela</dc:creator>
  <cp:keywords/>
  <dc:description/>
  <cp:lastModifiedBy>Radek Šebela</cp:lastModifiedBy>
  <cp:lastPrinted>2015-10-18T13:58:55Z</cp:lastPrinted>
  <dcterms:created xsi:type="dcterms:W3CDTF">2015-10-18T13:53:39Z</dcterms:created>
  <dcterms:modified xsi:type="dcterms:W3CDTF">2015-12-06T18:40:32Z</dcterms:modified>
  <cp:category/>
  <cp:version/>
  <cp:contentType/>
  <cp:contentStatus/>
  <cp:revision>9</cp:revision>
</cp:coreProperties>
</file>