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35" yWindow="65506" windowWidth="5190" windowHeight="7215" tabRatio="851" activeTab="1"/>
  </bookViews>
  <sheets>
    <sheet name="Titul" sheetId="1" r:id="rId1"/>
    <sheet name="společná" sheetId="2" r:id="rId2"/>
    <sheet name="liga" sheetId="3" r:id="rId3"/>
  </sheets>
  <externalReferences>
    <externalReference r:id="rId6"/>
  </externalReferences>
  <definedNames/>
  <calcPr fullCalcOnLoad="1"/>
</workbook>
</file>

<file path=xl/comments2.xml><?xml version="1.0" encoding="utf-8"?>
<comments xmlns="http://schemas.openxmlformats.org/spreadsheetml/2006/main">
  <authors>
    <author>Aleš Vítek</author>
  </authors>
  <commentList>
    <comment ref="B23" authorId="0">
      <text>
        <r>
          <rPr>
            <sz val="8"/>
            <rFont val="Tahoma"/>
            <family val="0"/>
          </rPr>
          <t xml:space="preserve">předplaceno Masters 2002
</t>
        </r>
      </text>
    </comment>
    <comment ref="B12" authorId="0">
      <text>
        <r>
          <rPr>
            <sz val="8"/>
            <rFont val="Tahoma"/>
            <family val="0"/>
          </rPr>
          <t>předplaceno Masters 2002</t>
        </r>
      </text>
    </comment>
    <comment ref="B13" authorId="0">
      <text>
        <r>
          <rPr>
            <sz val="8"/>
            <rFont val="Tahoma"/>
            <family val="0"/>
          </rPr>
          <t xml:space="preserve">předplaceno Masters 2002
</t>
        </r>
      </text>
    </comment>
    <comment ref="B14" authorId="0">
      <text>
        <r>
          <rPr>
            <sz val="8"/>
            <rFont val="Tahoma"/>
            <family val="0"/>
          </rPr>
          <t>předplaceno Masters 2002</t>
        </r>
      </text>
    </comment>
    <comment ref="B15" authorId="0">
      <text>
        <r>
          <rPr>
            <sz val="8"/>
            <rFont val="Tahoma"/>
            <family val="0"/>
          </rPr>
          <t>předplaceno Masters 2002</t>
        </r>
      </text>
    </comment>
    <comment ref="B4" authorId="0">
      <text>
        <r>
          <rPr>
            <sz val="8"/>
            <rFont val="Tahoma"/>
            <family val="0"/>
          </rPr>
          <t xml:space="preserve">předplaceno Masters 2002
</t>
        </r>
      </text>
    </comment>
    <comment ref="B5" authorId="0">
      <text>
        <r>
          <rPr>
            <sz val="8"/>
            <rFont val="Tahoma"/>
            <family val="0"/>
          </rPr>
          <t>předplaceno Masters 2002</t>
        </r>
      </text>
    </comment>
    <comment ref="B7" authorId="0">
      <text>
        <r>
          <rPr>
            <sz val="8"/>
            <rFont val="Tahoma"/>
            <family val="0"/>
          </rPr>
          <t xml:space="preserve">předplaceno Masters 2002
</t>
        </r>
      </text>
    </comment>
    <comment ref="B8" authorId="0">
      <text>
        <r>
          <rPr>
            <sz val="8"/>
            <rFont val="Tahoma"/>
            <family val="0"/>
          </rPr>
          <t>předplaceno Masters 2002</t>
        </r>
      </text>
    </comment>
    <comment ref="B9" authorId="0">
      <text>
        <r>
          <rPr>
            <sz val="8"/>
            <rFont val="Tahoma"/>
            <family val="0"/>
          </rPr>
          <t>předplaceno Masters 2002</t>
        </r>
      </text>
    </comment>
    <comment ref="B10" authorId="0">
      <text>
        <r>
          <rPr>
            <sz val="8"/>
            <rFont val="Tahoma"/>
            <family val="0"/>
          </rPr>
          <t>předplaceno Masters 2002</t>
        </r>
      </text>
    </comment>
    <comment ref="B20" authorId="0">
      <text>
        <r>
          <rPr>
            <sz val="8"/>
            <rFont val="Tahoma"/>
            <family val="0"/>
          </rPr>
          <t>předplaceno Masters 2002</t>
        </r>
      </text>
    </comment>
    <comment ref="B28" authorId="0">
      <text>
        <r>
          <rPr>
            <sz val="8"/>
            <rFont val="Tahoma"/>
            <family val="0"/>
          </rPr>
          <t>předplaceno Masters 2002</t>
        </r>
      </text>
    </comment>
    <comment ref="B29" authorId="0">
      <text>
        <r>
          <rPr>
            <sz val="8"/>
            <rFont val="Tahoma"/>
            <family val="0"/>
          </rPr>
          <t xml:space="preserve">předplaceno Masters 2002
</t>
        </r>
      </text>
    </comment>
    <comment ref="B31" authorId="0">
      <text>
        <r>
          <rPr>
            <sz val="8"/>
            <rFont val="Tahoma"/>
            <family val="0"/>
          </rPr>
          <t>předplaceno Masters 2002</t>
        </r>
      </text>
    </comment>
    <comment ref="B34" authorId="0">
      <text>
        <r>
          <rPr>
            <sz val="8"/>
            <rFont val="Tahoma"/>
            <family val="0"/>
          </rPr>
          <t>předplaceno Masters 2002</t>
        </r>
      </text>
    </comment>
    <comment ref="B35" authorId="0">
      <text>
        <r>
          <rPr>
            <sz val="8"/>
            <rFont val="Tahoma"/>
            <family val="0"/>
          </rPr>
          <t>předplaceno Masters 2002</t>
        </r>
      </text>
    </comment>
    <comment ref="B36" authorId="0">
      <text>
        <r>
          <rPr>
            <sz val="8"/>
            <rFont val="Tahoma"/>
            <family val="0"/>
          </rPr>
          <t>předplaceno Masters 2002</t>
        </r>
      </text>
    </comment>
    <comment ref="B37" authorId="0">
      <text>
        <r>
          <rPr>
            <sz val="8"/>
            <rFont val="Tahoma"/>
            <family val="0"/>
          </rPr>
          <t>předplaceno Masters 2002</t>
        </r>
      </text>
    </comment>
    <comment ref="B41" authorId="0">
      <text>
        <r>
          <rPr>
            <sz val="8"/>
            <rFont val="Tahoma"/>
            <family val="0"/>
          </rPr>
          <t>předplaceno Masters 2002</t>
        </r>
      </text>
    </comment>
    <comment ref="B42" authorId="0">
      <text>
        <r>
          <rPr>
            <sz val="8"/>
            <rFont val="Tahoma"/>
            <family val="0"/>
          </rPr>
          <t>předplaceno Masters 2002</t>
        </r>
      </text>
    </comment>
    <comment ref="B44" authorId="0">
      <text>
        <r>
          <rPr>
            <sz val="8"/>
            <rFont val="Tahoma"/>
            <family val="0"/>
          </rPr>
          <t>předplaceno Masters 2002</t>
        </r>
      </text>
    </comment>
    <comment ref="B47" authorId="0">
      <text>
        <r>
          <rPr>
            <sz val="8"/>
            <rFont val="Tahoma"/>
            <family val="0"/>
          </rPr>
          <t>předplaceno Masters 2002</t>
        </r>
      </text>
    </comment>
    <comment ref="B48" authorId="0">
      <text>
        <r>
          <rPr>
            <sz val="8"/>
            <rFont val="Tahoma"/>
            <family val="0"/>
          </rPr>
          <t>předplaceno Masters 2002</t>
        </r>
      </text>
    </comment>
    <comment ref="B49" authorId="0">
      <text>
        <r>
          <rPr>
            <sz val="8"/>
            <rFont val="Tahoma"/>
            <family val="0"/>
          </rPr>
          <t>předplaceno Masters 2002</t>
        </r>
      </text>
    </comment>
    <comment ref="B54" authorId="0">
      <text>
        <r>
          <rPr>
            <sz val="8"/>
            <rFont val="Tahoma"/>
            <family val="0"/>
          </rPr>
          <t>předplaceno Masters 2002</t>
        </r>
      </text>
    </comment>
  </commentList>
</comments>
</file>

<file path=xl/sharedStrings.xml><?xml version="1.0" encoding="utf-8"?>
<sst xmlns="http://schemas.openxmlformats.org/spreadsheetml/2006/main" count="321" uniqueCount="117">
  <si>
    <t>oddíl</t>
  </si>
  <si>
    <t>S</t>
  </si>
  <si>
    <t>f</t>
  </si>
  <si>
    <t>SK Oaza Praha</t>
  </si>
  <si>
    <t>Valenta  Jan</t>
  </si>
  <si>
    <t>Tempo Praha</t>
  </si>
  <si>
    <t>2</t>
  </si>
  <si>
    <t>Švihel  Ladislav</t>
  </si>
  <si>
    <t>Start Brno</t>
  </si>
  <si>
    <t>MGC Olomouc</t>
  </si>
  <si>
    <t>4</t>
  </si>
  <si>
    <t>1</t>
  </si>
  <si>
    <t>1.MGC Děkanka</t>
  </si>
  <si>
    <t>M</t>
  </si>
  <si>
    <t>Ž</t>
  </si>
  <si>
    <t>3</t>
  </si>
  <si>
    <t>J</t>
  </si>
  <si>
    <t>Vítek  Aleš</t>
  </si>
  <si>
    <t>bez</t>
  </si>
  <si>
    <t>Gerža  Vít</t>
  </si>
  <si>
    <t>SPONZOŘI AKCE</t>
  </si>
  <si>
    <t>Rozhodčí:</t>
  </si>
  <si>
    <t>JURY:</t>
  </si>
  <si>
    <t>Kuba  František</t>
  </si>
  <si>
    <t>Geržová  Pavlína</t>
  </si>
  <si>
    <t>Družstva</t>
  </si>
  <si>
    <t>1. Místo</t>
  </si>
  <si>
    <t>2. Místo</t>
  </si>
  <si>
    <t>3. Místo</t>
  </si>
  <si>
    <t>kat.</t>
  </si>
  <si>
    <t>1.</t>
  </si>
  <si>
    <t>2.</t>
  </si>
  <si>
    <t>3.</t>
  </si>
  <si>
    <t>4.</t>
  </si>
  <si>
    <t>5.</t>
  </si>
  <si>
    <t>4. Místo</t>
  </si>
  <si>
    <t>Komadová  Miroslava</t>
  </si>
  <si>
    <t>Gerža Pavel</t>
  </si>
  <si>
    <t>Mgr. Iva Vítková - minigolfová hřiště a vybavení</t>
  </si>
  <si>
    <t>Cernicek Gernot</t>
  </si>
  <si>
    <t>Švanda Radek</t>
  </si>
  <si>
    <t>SMG 2000 Praha</t>
  </si>
  <si>
    <t>Martinů Ladislav</t>
  </si>
  <si>
    <t>MGC Polička</t>
  </si>
  <si>
    <t>Jelínek Libor</t>
  </si>
  <si>
    <t>Dvořák Patrik</t>
  </si>
  <si>
    <t>Švanda František</t>
  </si>
  <si>
    <t>Prokopová Olivia</t>
  </si>
  <si>
    <t>Kulhánková Kateřina</t>
  </si>
  <si>
    <t>Pit Pat - Jan Valenta</t>
  </si>
  <si>
    <t>SV Golf - Aleš Vítek</t>
  </si>
  <si>
    <t>19. - 20. 1. 2002</t>
  </si>
  <si>
    <t>Gerža Vít</t>
  </si>
  <si>
    <t>6.</t>
  </si>
  <si>
    <t>Švanda Team Polička</t>
  </si>
  <si>
    <t>Švandová Jana</t>
  </si>
  <si>
    <t>Švanda Ondřej</t>
  </si>
  <si>
    <t>Vlček Štěpán</t>
  </si>
  <si>
    <t>Šauer Cyril</t>
  </si>
  <si>
    <t>Muži :</t>
  </si>
  <si>
    <t>poř.</t>
  </si>
  <si>
    <t>jméno</t>
  </si>
  <si>
    <t>reg.</t>
  </si>
  <si>
    <t>vt</t>
  </si>
  <si>
    <t>r1</t>
  </si>
  <si>
    <t>r2</t>
  </si>
  <si>
    <t>SK DG CHomutov</t>
  </si>
  <si>
    <t>MGC Slávia Plzeň</t>
  </si>
  <si>
    <t>SMG 2000</t>
  </si>
  <si>
    <t>Ženy :</t>
  </si>
  <si>
    <t>Senioři :</t>
  </si>
  <si>
    <t>Rot-Gold Wien        A</t>
  </si>
  <si>
    <t>Junioři :</t>
  </si>
  <si>
    <t>žá</t>
  </si>
  <si>
    <t>DGK Louny</t>
  </si>
  <si>
    <t xml:space="preserve">MASTERS    2002     </t>
  </si>
  <si>
    <t>Martinů Ladislav - president turnaje</t>
  </si>
  <si>
    <t xml:space="preserve">Martinů Ladislav, Gerža Vít, Vítek Aleš, Valenta Jan, </t>
  </si>
  <si>
    <t>SV GOLF  OPEN  POLIČKA  2002</t>
  </si>
  <si>
    <t>1. 6. - 2. 6. 2002</t>
  </si>
  <si>
    <t>Masokombinát Polička</t>
  </si>
  <si>
    <t>Coloren Polička</t>
  </si>
  <si>
    <t>Ravensburger</t>
  </si>
  <si>
    <t>Pivovar Polička</t>
  </si>
  <si>
    <t>Orfast Polička</t>
  </si>
  <si>
    <t>7.</t>
  </si>
  <si>
    <t>8.</t>
  </si>
  <si>
    <t>Molnár  Karel st.</t>
  </si>
  <si>
    <t>Šauer  Jiří</t>
  </si>
  <si>
    <t>Henklová  Danuše</t>
  </si>
  <si>
    <t>Čech  Vladimír</t>
  </si>
  <si>
    <t>Jašek  Jindřich</t>
  </si>
  <si>
    <t>Bednář  Harry</t>
  </si>
  <si>
    <t>Molnár  Karel ml.</t>
  </si>
  <si>
    <t>Vaněk Tomáš</t>
  </si>
  <si>
    <t>Vaško Michal</t>
  </si>
  <si>
    <t>Čech Vladimír ml.</t>
  </si>
  <si>
    <t>Žáci :</t>
  </si>
  <si>
    <t>Polička I.</t>
  </si>
  <si>
    <t>SV GOLF  OPEN POLIČKA 2002</t>
  </si>
  <si>
    <t>Feuerhahn Bernd</t>
  </si>
  <si>
    <t>Berlin-Wuhletal</t>
  </si>
  <si>
    <t>Golder Heiko</t>
  </si>
  <si>
    <t>Moutvička Jaroslav</t>
  </si>
  <si>
    <t>Urbánek Michael</t>
  </si>
  <si>
    <t>MGC 90 Brno</t>
  </si>
  <si>
    <t>Prokopová Libuše</t>
  </si>
  <si>
    <t>GC Polyglass Rakovník</t>
  </si>
  <si>
    <t>Kantor Dušan</t>
  </si>
  <si>
    <t>Lakos Karl</t>
  </si>
  <si>
    <t>PSV Policei Steyr       A</t>
  </si>
  <si>
    <t>Moutvička Ondřej</t>
  </si>
  <si>
    <t>Neubert Aleš</t>
  </si>
  <si>
    <t xml:space="preserve">Agro-kovo spol. s r.o. Polička </t>
  </si>
  <si>
    <t>Strefa Polička</t>
  </si>
  <si>
    <t>Pila Bořiny</t>
  </si>
  <si>
    <t>Trader Polička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</si>
</sst>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d/mmmm\ yyyy"/>
    <numFmt numFmtId="166" formatCode="d/m/yy"/>
    <numFmt numFmtId="167" formatCode="d/m/yy\ h:mm"/>
  </numFmts>
  <fonts count="40">
    <font>
      <sz val="10"/>
      <name val="Arial CE"/>
      <family val="0"/>
    </font>
    <font>
      <sz val="8"/>
      <name val="Times New Roman CE"/>
      <family val="1"/>
    </font>
    <font>
      <b/>
      <sz val="8"/>
      <name val="Times New Roman CE"/>
      <family val="1"/>
    </font>
    <font>
      <sz val="8"/>
      <color indexed="8"/>
      <name val="Arial CE"/>
      <family val="2"/>
    </font>
    <font>
      <sz val="8"/>
      <name val="Arial CE"/>
      <family val="2"/>
    </font>
    <font>
      <sz val="8"/>
      <color indexed="8"/>
      <name val="Times New Roman CE"/>
      <family val="1"/>
    </font>
    <font>
      <i/>
      <sz val="8"/>
      <name val="Times New Roman CE"/>
      <family val="1"/>
    </font>
    <font>
      <sz val="8"/>
      <color indexed="10"/>
      <name val="Arial CE"/>
      <family val="2"/>
    </font>
    <font>
      <sz val="8"/>
      <color indexed="57"/>
      <name val="Arial CE"/>
      <family val="2"/>
    </font>
    <font>
      <sz val="8"/>
      <color indexed="50"/>
      <name val="Arial CE"/>
      <family val="2"/>
    </font>
    <font>
      <sz val="8"/>
      <color indexed="57"/>
      <name val="Times New Roman CE"/>
      <family val="1"/>
    </font>
    <font>
      <sz val="8"/>
      <color indexed="12"/>
      <name val="Times New Roman CE"/>
      <family val="1"/>
    </font>
    <font>
      <sz val="8"/>
      <color indexed="10"/>
      <name val="Times New Roman CE"/>
      <family val="1"/>
    </font>
    <font>
      <b/>
      <sz val="16"/>
      <name val="Times New Roman CE"/>
      <family val="1"/>
    </font>
    <font>
      <b/>
      <sz val="14"/>
      <name val="Times New Roman CE"/>
      <family val="1"/>
    </font>
    <font>
      <b/>
      <sz val="18"/>
      <name val="Times New Roman CE"/>
      <family val="1"/>
    </font>
    <font>
      <b/>
      <sz val="10"/>
      <name val="Times New Roman CE"/>
      <family val="1"/>
    </font>
    <font>
      <b/>
      <sz val="20"/>
      <name val="Times New Roman CE"/>
      <family val="1"/>
    </font>
    <font>
      <sz val="14"/>
      <name val="Times New Roman CE"/>
      <family val="1"/>
    </font>
    <font>
      <b/>
      <sz val="12"/>
      <name val="Times New Roman CE"/>
      <family val="1"/>
    </font>
    <font>
      <b/>
      <i/>
      <sz val="8"/>
      <name val="Times New Roman CE"/>
      <family val="1"/>
    </font>
    <font>
      <b/>
      <sz val="8"/>
      <color indexed="8"/>
      <name val="Times New Roman CE"/>
      <family val="1"/>
    </font>
    <font>
      <sz val="8"/>
      <color indexed="50"/>
      <name val="Times New Roman CE"/>
      <family val="1"/>
    </font>
    <font>
      <sz val="10"/>
      <name val="Times New Roman CE"/>
      <family val="1"/>
    </font>
    <font>
      <sz val="9"/>
      <name val="Times New Roman CE"/>
      <family val="1"/>
    </font>
    <font>
      <b/>
      <sz val="10"/>
      <name val="Garamond"/>
      <family val="1"/>
    </font>
    <font>
      <b/>
      <sz val="8"/>
      <name val="Garamond"/>
      <family val="1"/>
    </font>
    <font>
      <b/>
      <sz val="10"/>
      <name val="Symbol"/>
      <family val="1"/>
    </font>
    <font>
      <sz val="10"/>
      <color indexed="12"/>
      <name val="Garamond"/>
      <family val="1"/>
    </font>
    <font>
      <sz val="10"/>
      <name val="Garamond"/>
      <family val="1"/>
    </font>
    <font>
      <sz val="10"/>
      <color indexed="10"/>
      <name val="Garamond"/>
      <family val="1"/>
    </font>
    <font>
      <sz val="10"/>
      <color indexed="57"/>
      <name val="Garamond"/>
      <family val="1"/>
    </font>
    <font>
      <sz val="10"/>
      <color indexed="48"/>
      <name val="Garamond"/>
      <family val="1"/>
    </font>
    <font>
      <sz val="10"/>
      <color indexed="8"/>
      <name val="Garamond"/>
      <family val="1"/>
    </font>
    <font>
      <sz val="10"/>
      <color indexed="14"/>
      <name val="Garamond"/>
      <family val="1"/>
    </font>
    <font>
      <b/>
      <sz val="10"/>
      <color indexed="8"/>
      <name val="Times New Roman CE"/>
      <family val="1"/>
    </font>
    <font>
      <b/>
      <sz val="14"/>
      <name val="Garamond"/>
      <family val="1"/>
    </font>
    <font>
      <sz val="10"/>
      <name val="Symbol"/>
      <family val="1"/>
    </font>
    <font>
      <sz val="8"/>
      <name val="Tahoma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13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1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/>
    </xf>
    <xf numFmtId="0" fontId="20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 applyFill="1" applyBorder="1" applyAlignment="1">
      <alignment horizontal="center"/>
    </xf>
    <xf numFmtId="0" fontId="26" fillId="2" borderId="1" xfId="0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/>
    </xf>
    <xf numFmtId="0" fontId="28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29" fillId="0" borderId="0" xfId="0" applyFont="1" applyAlignment="1" applyProtection="1">
      <alignment horizontal="right"/>
      <protection/>
    </xf>
    <xf numFmtId="0" fontId="29" fillId="0" borderId="0" xfId="0" applyFont="1" applyAlignment="1" applyProtection="1">
      <alignment horizontal="center"/>
      <protection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Fill="1" applyBorder="1" applyAlignment="1">
      <alignment horizontal="center"/>
    </xf>
    <xf numFmtId="0" fontId="29" fillId="0" borderId="0" xfId="0" applyFont="1" applyAlignment="1">
      <alignment horizontal="left"/>
    </xf>
    <xf numFmtId="0" fontId="25" fillId="0" borderId="0" xfId="0" applyFont="1" applyFill="1" applyBorder="1" applyAlignment="1" applyProtection="1">
      <alignment horizontal="center"/>
      <protection/>
    </xf>
    <xf numFmtId="0" fontId="29" fillId="0" borderId="0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 horizontal="right"/>
      <protection/>
    </xf>
    <xf numFmtId="0" fontId="29" fillId="0" borderId="0" xfId="0" applyFont="1" applyFill="1" applyBorder="1" applyAlignment="1" applyProtection="1">
      <alignment horizontal="center"/>
      <protection/>
    </xf>
    <xf numFmtId="0" fontId="29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30" fillId="0" borderId="0" xfId="0" applyFont="1" applyAlignment="1" applyProtection="1">
      <alignment/>
      <protection/>
    </xf>
    <xf numFmtId="0" fontId="30" fillId="0" borderId="0" xfId="0" applyFont="1" applyAlignment="1">
      <alignment horizontal="left"/>
    </xf>
    <xf numFmtId="0" fontId="30" fillId="0" borderId="0" xfId="0" applyFont="1" applyAlignment="1">
      <alignment/>
    </xf>
    <xf numFmtId="0" fontId="32" fillId="0" borderId="0" xfId="0" applyFont="1" applyFill="1" applyBorder="1" applyAlignment="1">
      <alignment horizontal="center"/>
    </xf>
    <xf numFmtId="0" fontId="33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31" fillId="0" borderId="0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2" fillId="0" borderId="0" xfId="0" applyFont="1" applyAlignment="1">
      <alignment horizontal="center"/>
    </xf>
    <xf numFmtId="0" fontId="35" fillId="0" borderId="0" xfId="0" applyFont="1" applyFill="1" applyBorder="1" applyAlignment="1" applyProtection="1">
      <alignment horizontal="center"/>
      <protection/>
    </xf>
    <xf numFmtId="0" fontId="0" fillId="0" borderId="1" xfId="0" applyBorder="1" applyAlignment="1">
      <alignment horizontal="center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36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28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 horizontal="center"/>
      <protection/>
    </xf>
    <xf numFmtId="0" fontId="30" fillId="0" borderId="0" xfId="0" applyFont="1" applyFill="1" applyBorder="1" applyAlignment="1" applyProtection="1">
      <alignment/>
      <protection/>
    </xf>
    <xf numFmtId="0" fontId="12" fillId="0" borderId="0" xfId="0" applyFont="1" applyAlignment="1">
      <alignment horizontal="center"/>
    </xf>
    <xf numFmtId="0" fontId="33" fillId="0" borderId="0" xfId="0" applyFont="1" applyFill="1" applyBorder="1" applyAlignment="1" applyProtection="1">
      <alignment/>
      <protection/>
    </xf>
    <xf numFmtId="0" fontId="31" fillId="0" borderId="0" xfId="0" applyFont="1" applyAlignment="1">
      <alignment/>
    </xf>
    <xf numFmtId="0" fontId="34" fillId="0" borderId="0" xfId="0" applyFont="1" applyFill="1" applyBorder="1" applyAlignment="1" applyProtection="1">
      <alignment/>
      <protection/>
    </xf>
    <xf numFmtId="0" fontId="37" fillId="2" borderId="1" xfId="0" applyFont="1" applyFill="1" applyBorder="1" applyAlignment="1">
      <alignment horizontal="center"/>
    </xf>
    <xf numFmtId="0" fontId="25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" xfId="0" applyBorder="1" applyAlignment="1">
      <alignment horizontal="left"/>
    </xf>
    <xf numFmtId="0" fontId="15" fillId="0" borderId="0" xfId="0" applyFont="1" applyAlignment="1">
      <alignment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14" fontId="14" fillId="2" borderId="5" xfId="0" applyNumberFormat="1" applyFont="1" applyFill="1" applyBorder="1" applyAlignment="1">
      <alignment horizontal="center"/>
    </xf>
    <xf numFmtId="14" fontId="14" fillId="2" borderId="6" xfId="0" applyNumberFormat="1" applyFont="1" applyFill="1" applyBorder="1" applyAlignment="1">
      <alignment horizontal="center"/>
    </xf>
    <xf numFmtId="14" fontId="14" fillId="2" borderId="7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0" fontId="31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sters%20Poli&#269;ka%20&#269;erv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TI"/>
      <sheetName val="Muži"/>
      <sheetName val="Ženy"/>
      <sheetName val="Senioři"/>
      <sheetName val="žáci"/>
      <sheetName val="Junioři"/>
      <sheetName val="Statistika"/>
      <sheetName val="Čas.rozpis"/>
      <sheetName val="Start list"/>
      <sheetName val="Semifin."/>
      <sheetName val="Liga"/>
      <sheetName val="Výsledky"/>
      <sheetName val="Finále"/>
      <sheetName val="PlotrA"/>
      <sheetName val="PlotrB"/>
      <sheetName val="PlotrC"/>
      <sheetName val="PlotrD"/>
      <sheetName val="PlotrSA"/>
      <sheetName val="PlotrSB"/>
      <sheetName val="PlotrSC"/>
      <sheetName val="PlotrSD"/>
      <sheetName val="Seznam"/>
    </sheetNames>
    <sheetDataSet>
      <sheetData sheetId="0">
        <row r="4">
          <cell r="B4" t="str">
            <v>MASTERS</v>
          </cell>
        </row>
        <row r="5">
          <cell r="B5" t="str">
            <v>1.6. - 2.6. 2002</v>
          </cell>
        </row>
        <row r="7">
          <cell r="B7" t="str">
            <v>Polička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I69"/>
  <sheetViews>
    <sheetView workbookViewId="0" topLeftCell="A36">
      <selection activeCell="A55" sqref="A55"/>
    </sheetView>
  </sheetViews>
  <sheetFormatPr defaultColWidth="9.00390625" defaultRowHeight="12.75"/>
  <cols>
    <col min="1" max="1" width="10.375" style="2" customWidth="1"/>
    <col min="2" max="16384" width="9.125" style="2" customWidth="1"/>
  </cols>
  <sheetData>
    <row r="12" spans="4:6" ht="22.5">
      <c r="D12" s="123" t="s">
        <v>75</v>
      </c>
      <c r="E12" s="123"/>
      <c r="F12" s="123"/>
    </row>
    <row r="13" ht="20.25" customHeight="1"/>
    <row r="17" spans="4:6" ht="3" customHeight="1">
      <c r="D17" s="13"/>
      <c r="E17" s="13"/>
      <c r="F17" s="13"/>
    </row>
    <row r="18" ht="3" customHeight="1"/>
    <row r="19" spans="2:9" ht="3" customHeight="1">
      <c r="B19" s="7"/>
      <c r="C19" s="7"/>
      <c r="D19" s="7"/>
      <c r="E19" s="7"/>
      <c r="F19" s="7"/>
      <c r="G19" s="7"/>
      <c r="H19" s="7"/>
      <c r="I19" s="7"/>
    </row>
    <row r="20" ht="3" customHeight="1"/>
    <row r="21" ht="3" customHeight="1"/>
    <row r="22" ht="3" customHeight="1"/>
    <row r="23" ht="3" customHeight="1"/>
    <row r="25" spans="1:9" ht="20.25">
      <c r="A25" s="124" t="s">
        <v>78</v>
      </c>
      <c r="B25" s="124"/>
      <c r="C25" s="124"/>
      <c r="D25" s="124"/>
      <c r="E25" s="124"/>
      <c r="F25" s="124"/>
      <c r="G25" s="124"/>
      <c r="H25" s="124"/>
      <c r="I25" s="124"/>
    </row>
    <row r="28" spans="4:6" ht="20.25">
      <c r="D28" s="124" t="s">
        <v>79</v>
      </c>
      <c r="E28" s="124"/>
      <c r="F28" s="124"/>
    </row>
    <row r="29" spans="4:6" ht="20.25">
      <c r="D29" s="13"/>
      <c r="E29" s="13"/>
      <c r="F29" s="13"/>
    </row>
    <row r="30" spans="4:6" ht="20.25">
      <c r="D30" s="13"/>
      <c r="E30" s="13"/>
      <c r="F30" s="13"/>
    </row>
    <row r="31" spans="4:6" ht="20.25">
      <c r="D31" s="13"/>
      <c r="E31" s="13"/>
      <c r="F31" s="13"/>
    </row>
    <row r="32" spans="4:6" ht="20.25">
      <c r="D32" s="13"/>
      <c r="E32" s="13"/>
      <c r="F32" s="13"/>
    </row>
    <row r="33" ht="11.25">
      <c r="I33" s="7"/>
    </row>
    <row r="35" ht="29.25" customHeight="1">
      <c r="B35" s="14" t="s">
        <v>20</v>
      </c>
    </row>
    <row r="36" ht="15" customHeight="1"/>
    <row r="37" spans="4:6" ht="15" customHeight="1">
      <c r="D37" s="15" t="s">
        <v>38</v>
      </c>
      <c r="E37" s="15"/>
      <c r="F37" s="15"/>
    </row>
    <row r="38" spans="4:6" ht="15" customHeight="1">
      <c r="D38" s="15" t="s">
        <v>50</v>
      </c>
      <c r="E38" s="15"/>
      <c r="F38" s="15"/>
    </row>
    <row r="39" spans="4:6" ht="15" customHeight="1">
      <c r="D39" s="15" t="s">
        <v>49</v>
      </c>
      <c r="E39" s="15"/>
      <c r="F39" s="15"/>
    </row>
    <row r="40" spans="4:6" ht="15" customHeight="1">
      <c r="D40" s="15" t="s">
        <v>114</v>
      </c>
      <c r="E40" s="15"/>
      <c r="F40" s="15"/>
    </row>
    <row r="41" spans="4:6" ht="15" customHeight="1">
      <c r="D41" s="15" t="s">
        <v>115</v>
      </c>
      <c r="E41" s="15"/>
      <c r="F41" s="15"/>
    </row>
    <row r="42" spans="4:6" ht="15" customHeight="1">
      <c r="D42" s="15" t="s">
        <v>116</v>
      </c>
      <c r="E42" s="15"/>
      <c r="F42" s="15"/>
    </row>
    <row r="43" spans="4:6" ht="15" customHeight="1">
      <c r="D43" s="15" t="s">
        <v>113</v>
      </c>
      <c r="E43" s="15"/>
      <c r="F43" s="15"/>
    </row>
    <row r="44" spans="4:6" ht="15" customHeight="1">
      <c r="D44" s="15" t="s">
        <v>80</v>
      </c>
      <c r="E44" s="15"/>
      <c r="F44" s="15"/>
    </row>
    <row r="45" spans="4:6" ht="15" customHeight="1">
      <c r="D45" s="15" t="s">
        <v>81</v>
      </c>
      <c r="E45" s="15"/>
      <c r="F45" s="15"/>
    </row>
    <row r="46" spans="4:6" ht="15" customHeight="1">
      <c r="D46" s="15" t="s">
        <v>83</v>
      </c>
      <c r="E46" s="15"/>
      <c r="F46" s="15"/>
    </row>
    <row r="47" spans="4:6" ht="15" customHeight="1">
      <c r="D47" s="15" t="s">
        <v>84</v>
      </c>
      <c r="E47" s="15"/>
      <c r="F47" s="15"/>
    </row>
    <row r="48" spans="4:6" ht="15" customHeight="1">
      <c r="D48" s="15" t="s">
        <v>82</v>
      </c>
      <c r="E48" s="15"/>
      <c r="F48" s="15"/>
    </row>
    <row r="49" spans="5:6" ht="15" customHeight="1">
      <c r="E49" s="15"/>
      <c r="F49" s="15"/>
    </row>
    <row r="51" spans="1:9" ht="15.75">
      <c r="A51" s="16" t="s">
        <v>21</v>
      </c>
      <c r="B51" s="125" t="s">
        <v>52</v>
      </c>
      <c r="C51" s="125"/>
      <c r="D51" s="125"/>
      <c r="E51" s="125"/>
      <c r="F51" s="125"/>
      <c r="G51" s="125"/>
      <c r="H51" s="125"/>
      <c r="I51" s="125"/>
    </row>
    <row r="52" spans="1:9" ht="15.75" customHeight="1">
      <c r="A52" s="17"/>
      <c r="B52" s="125"/>
      <c r="C52" s="125"/>
      <c r="D52" s="125"/>
      <c r="E52" s="125"/>
      <c r="F52" s="125"/>
      <c r="G52" s="125"/>
      <c r="H52" s="125"/>
      <c r="I52" s="125"/>
    </row>
    <row r="53" spans="1:9" ht="15.75">
      <c r="A53" s="16" t="s">
        <v>22</v>
      </c>
      <c r="B53" s="125" t="s">
        <v>76</v>
      </c>
      <c r="C53" s="125"/>
      <c r="D53" s="125"/>
      <c r="E53" s="125"/>
      <c r="F53" s="125"/>
      <c r="G53" s="125"/>
      <c r="H53" s="125"/>
      <c r="I53" s="125"/>
    </row>
    <row r="54" spans="2:9" ht="15.75" customHeight="1">
      <c r="B54" s="125" t="s">
        <v>77</v>
      </c>
      <c r="C54" s="125"/>
      <c r="D54" s="125"/>
      <c r="E54" s="125"/>
      <c r="F54" s="125"/>
      <c r="G54" s="125"/>
      <c r="H54" s="125"/>
      <c r="I54" s="125"/>
    </row>
    <row r="57" spans="1:9" ht="16.5" customHeight="1">
      <c r="A57" s="18"/>
      <c r="B57" s="125"/>
      <c r="C57" s="125"/>
      <c r="D57" s="125"/>
      <c r="E57" s="125"/>
      <c r="F57" s="125"/>
      <c r="G57" s="125"/>
      <c r="H57" s="125"/>
      <c r="I57" s="125"/>
    </row>
    <row r="58" ht="12" customHeight="1"/>
    <row r="59" spans="2:9" ht="16.5" customHeight="1">
      <c r="B59" s="125"/>
      <c r="C59" s="125"/>
      <c r="D59" s="125"/>
      <c r="E59" s="125"/>
      <c r="F59" s="125"/>
      <c r="G59" s="125"/>
      <c r="H59" s="125"/>
      <c r="I59" s="125"/>
    </row>
    <row r="61" ht="12.75">
      <c r="B61" s="91"/>
    </row>
    <row r="62" ht="12.75">
      <c r="B62" s="91"/>
    </row>
    <row r="63" ht="12.75">
      <c r="B63" s="91"/>
    </row>
    <row r="64" ht="12.75">
      <c r="B64" s="92"/>
    </row>
    <row r="65" ht="12.75">
      <c r="B65" s="92"/>
    </row>
    <row r="66" ht="12.75">
      <c r="B66" s="91"/>
    </row>
    <row r="67" ht="12.75">
      <c r="B67" s="91"/>
    </row>
    <row r="68" ht="12.75">
      <c r="B68" s="91"/>
    </row>
    <row r="69" ht="12.75">
      <c r="B69" s="91"/>
    </row>
  </sheetData>
  <mergeCells count="9">
    <mergeCell ref="B59:I59"/>
    <mergeCell ref="B52:I52"/>
    <mergeCell ref="B53:I53"/>
    <mergeCell ref="B54:I54"/>
    <mergeCell ref="B57:I57"/>
    <mergeCell ref="D12:F12"/>
    <mergeCell ref="A25:I25"/>
    <mergeCell ref="D28:F28"/>
    <mergeCell ref="B51:I51"/>
  </mergeCells>
  <printOptions/>
  <pageMargins left="0.75" right="0.75" top="1" bottom="1" header="0.4921259845" footer="0.4921259845"/>
  <pageSetup horizontalDpi="300" verticalDpi="300" orientation="portrait" paperSize="9" r:id="rId3"/>
  <legacyDrawing r:id="rId2"/>
  <oleObjects>
    <oleObject progId="CorelDraw.Graphic.8" shapeId="2160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X529"/>
  <sheetViews>
    <sheetView tabSelected="1" workbookViewId="0" topLeftCell="A34">
      <selection activeCell="K59" sqref="K59"/>
    </sheetView>
  </sheetViews>
  <sheetFormatPr defaultColWidth="9.00390625" defaultRowHeight="12.75"/>
  <cols>
    <col min="1" max="1" width="3.75390625" style="22" bestFit="1" customWidth="1"/>
    <col min="2" max="2" width="17.125" style="22" bestFit="1" customWidth="1"/>
    <col min="3" max="3" width="17.875" style="22" bestFit="1" customWidth="1"/>
    <col min="4" max="4" width="4.375" style="22" customWidth="1"/>
    <col min="5" max="5" width="3.875" style="22" bestFit="1" customWidth="1"/>
    <col min="6" max="6" width="3.75390625" style="22" customWidth="1"/>
    <col min="7" max="12" width="3.25390625" style="22" customWidth="1"/>
    <col min="13" max="13" width="4.125" style="42" customWidth="1"/>
    <col min="14" max="14" width="3.25390625" style="22" bestFit="1" customWidth="1"/>
    <col min="15" max="15" width="5.00390625" style="22" bestFit="1" customWidth="1"/>
    <col min="16" max="17" width="3.25390625" style="22" bestFit="1" customWidth="1"/>
    <col min="18" max="18" width="6.25390625" style="22" bestFit="1" customWidth="1"/>
    <col min="19" max="24" width="4.75390625" style="22" customWidth="1"/>
    <col min="25" max="16384" width="9.125" style="22" customWidth="1"/>
  </cols>
  <sheetData>
    <row r="1" spans="1:24" ht="21.75" customHeight="1">
      <c r="A1" s="59"/>
      <c r="B1" s="60"/>
      <c r="C1" s="96" t="str">
        <f>'[1]DATA'!B4</f>
        <v>MASTERS</v>
      </c>
      <c r="D1" s="59"/>
      <c r="E1" s="97"/>
      <c r="F1" s="59" t="str">
        <f>'[1]DATA'!B5</f>
        <v>1.6. - 2.6. 2002</v>
      </c>
      <c r="G1" s="59"/>
      <c r="H1" s="59"/>
      <c r="I1" s="59"/>
      <c r="J1" s="59"/>
      <c r="K1" s="59"/>
      <c r="L1" s="59"/>
      <c r="M1" s="97" t="str">
        <f>'[1]DATA'!B7</f>
        <v>Polička</v>
      </c>
      <c r="N1" s="59"/>
      <c r="O1" s="69"/>
      <c r="P1" s="59"/>
      <c r="Q1" s="59"/>
      <c r="R1" s="59"/>
      <c r="S1" s="21"/>
      <c r="T1" s="20"/>
      <c r="U1" s="20"/>
      <c r="V1" s="20"/>
      <c r="W1" s="20"/>
      <c r="X1" s="20"/>
    </row>
    <row r="2" spans="1:24" ht="12" customHeight="1">
      <c r="A2" s="61"/>
      <c r="B2" s="61" t="s">
        <v>59</v>
      </c>
      <c r="C2" s="98"/>
      <c r="D2" s="61"/>
      <c r="E2" s="99"/>
      <c r="F2" s="61"/>
      <c r="G2" s="61"/>
      <c r="H2" s="61"/>
      <c r="I2" s="61"/>
      <c r="J2" s="61"/>
      <c r="K2" s="61"/>
      <c r="L2" s="61"/>
      <c r="M2" s="99"/>
      <c r="N2" s="61"/>
      <c r="O2" s="73"/>
      <c r="P2" s="61"/>
      <c r="Q2" s="61"/>
      <c r="R2" s="61"/>
      <c r="S2" s="19"/>
      <c r="T2" s="19"/>
      <c r="U2" s="19"/>
      <c r="V2" s="19"/>
      <c r="W2" s="19"/>
      <c r="X2" s="19"/>
    </row>
    <row r="3" spans="1:24" ht="12.75" customHeight="1">
      <c r="A3" s="62" t="s">
        <v>60</v>
      </c>
      <c r="B3" s="63" t="s">
        <v>61</v>
      </c>
      <c r="C3" s="63" t="s">
        <v>0</v>
      </c>
      <c r="D3" s="63" t="s">
        <v>62</v>
      </c>
      <c r="E3" s="63" t="s">
        <v>29</v>
      </c>
      <c r="F3" s="63" t="s">
        <v>63</v>
      </c>
      <c r="G3" s="63" t="s">
        <v>30</v>
      </c>
      <c r="H3" s="63">
        <v>2</v>
      </c>
      <c r="I3" s="63" t="s">
        <v>32</v>
      </c>
      <c r="J3" s="63" t="s">
        <v>33</v>
      </c>
      <c r="K3" s="63" t="s">
        <v>34</v>
      </c>
      <c r="L3" s="63" t="s">
        <v>53</v>
      </c>
      <c r="M3" s="63" t="s">
        <v>85</v>
      </c>
      <c r="N3" s="63" t="s">
        <v>86</v>
      </c>
      <c r="O3" s="115" t="s">
        <v>1</v>
      </c>
      <c r="P3" s="63" t="s">
        <v>64</v>
      </c>
      <c r="Q3" s="63" t="s">
        <v>65</v>
      </c>
      <c r="R3" s="64" t="s">
        <v>2</v>
      </c>
      <c r="S3" s="20"/>
      <c r="T3" s="20"/>
      <c r="U3" s="20"/>
      <c r="V3" s="20"/>
      <c r="W3" s="20"/>
      <c r="X3" s="20"/>
    </row>
    <row r="4" spans="1:24" ht="12.75" customHeight="1">
      <c r="A4" s="59">
        <v>1</v>
      </c>
      <c r="B4" s="65" t="s">
        <v>17</v>
      </c>
      <c r="C4" s="66" t="s">
        <v>9</v>
      </c>
      <c r="D4" s="67">
        <v>402</v>
      </c>
      <c r="E4" s="68" t="s">
        <v>13</v>
      </c>
      <c r="F4" s="68" t="s">
        <v>13</v>
      </c>
      <c r="G4" s="100">
        <v>24</v>
      </c>
      <c r="H4" s="100">
        <v>23</v>
      </c>
      <c r="I4" s="101">
        <v>26</v>
      </c>
      <c r="J4" s="100">
        <v>22</v>
      </c>
      <c r="K4" s="100">
        <v>23</v>
      </c>
      <c r="L4" s="102">
        <v>28</v>
      </c>
      <c r="M4" s="103">
        <v>21</v>
      </c>
      <c r="N4" s="103">
        <v>24</v>
      </c>
      <c r="O4" s="7">
        <v>191</v>
      </c>
      <c r="P4" s="3">
        <v>7</v>
      </c>
      <c r="Q4" s="3">
        <v>4</v>
      </c>
      <c r="R4" s="4">
        <v>23.875</v>
      </c>
      <c r="S4" s="20"/>
      <c r="T4" s="20"/>
      <c r="U4" s="20"/>
      <c r="V4" s="20"/>
      <c r="W4" s="20"/>
      <c r="X4" s="20"/>
    </row>
    <row r="5" spans="1:18" ht="12.75" customHeight="1">
      <c r="A5" s="59">
        <v>2</v>
      </c>
      <c r="B5" s="65" t="s">
        <v>87</v>
      </c>
      <c r="C5" s="66" t="s">
        <v>66</v>
      </c>
      <c r="D5" s="67">
        <v>676</v>
      </c>
      <c r="E5" s="68" t="s">
        <v>13</v>
      </c>
      <c r="F5" s="68" t="s">
        <v>13</v>
      </c>
      <c r="G5" s="100">
        <v>23</v>
      </c>
      <c r="H5" s="100">
        <v>21</v>
      </c>
      <c r="I5" s="100">
        <v>23</v>
      </c>
      <c r="J5" s="102">
        <v>28</v>
      </c>
      <c r="K5" s="100">
        <v>23</v>
      </c>
      <c r="L5" s="102">
        <v>27</v>
      </c>
      <c r="M5" s="104">
        <v>29</v>
      </c>
      <c r="N5" s="103">
        <v>22</v>
      </c>
      <c r="O5" s="7">
        <v>196</v>
      </c>
      <c r="P5" s="3">
        <v>8</v>
      </c>
      <c r="Q5" s="3">
        <v>6</v>
      </c>
      <c r="R5" s="4">
        <v>24.5</v>
      </c>
    </row>
    <row r="6" spans="1:18" ht="12.75" customHeight="1">
      <c r="A6" s="59">
        <v>3</v>
      </c>
      <c r="B6" s="65" t="s">
        <v>19</v>
      </c>
      <c r="C6" s="66" t="s">
        <v>9</v>
      </c>
      <c r="D6" s="67">
        <v>536</v>
      </c>
      <c r="E6" s="68" t="s">
        <v>13</v>
      </c>
      <c r="F6" s="68" t="s">
        <v>6</v>
      </c>
      <c r="G6" s="101">
        <v>26</v>
      </c>
      <c r="H6" s="80">
        <v>22</v>
      </c>
      <c r="I6" s="102">
        <v>27</v>
      </c>
      <c r="J6" s="102">
        <v>27</v>
      </c>
      <c r="K6" s="101">
        <v>26</v>
      </c>
      <c r="L6" s="100">
        <v>24</v>
      </c>
      <c r="M6" s="105">
        <v>25</v>
      </c>
      <c r="N6" s="106">
        <v>27</v>
      </c>
      <c r="O6" s="7">
        <v>204</v>
      </c>
      <c r="P6" s="3">
        <v>5</v>
      </c>
      <c r="Q6" s="3">
        <v>3</v>
      </c>
      <c r="R6" s="4">
        <v>25.5</v>
      </c>
    </row>
    <row r="7" spans="1:18" ht="12.75" customHeight="1">
      <c r="A7" s="59">
        <v>4</v>
      </c>
      <c r="B7" s="65" t="s">
        <v>40</v>
      </c>
      <c r="C7" s="66" t="s">
        <v>43</v>
      </c>
      <c r="D7" s="67">
        <v>2606</v>
      </c>
      <c r="E7" s="68" t="s">
        <v>13</v>
      </c>
      <c r="F7" s="68" t="s">
        <v>10</v>
      </c>
      <c r="G7" s="101">
        <v>26</v>
      </c>
      <c r="H7" s="79">
        <v>29</v>
      </c>
      <c r="I7" s="102">
        <v>27</v>
      </c>
      <c r="J7" s="100">
        <v>24</v>
      </c>
      <c r="K7" s="101">
        <v>25</v>
      </c>
      <c r="L7" s="107">
        <v>29</v>
      </c>
      <c r="M7" s="106">
        <v>27</v>
      </c>
      <c r="N7" s="103">
        <v>24</v>
      </c>
      <c r="O7" s="7">
        <v>211</v>
      </c>
      <c r="P7" s="3">
        <v>5</v>
      </c>
      <c r="Q7" s="3">
        <v>5</v>
      </c>
      <c r="R7" s="4">
        <v>26.375</v>
      </c>
    </row>
    <row r="8" spans="1:18" ht="12.75" customHeight="1">
      <c r="A8" s="59">
        <v>5</v>
      </c>
      <c r="B8" s="65" t="s">
        <v>45</v>
      </c>
      <c r="C8" s="66" t="s">
        <v>5</v>
      </c>
      <c r="D8" s="67">
        <v>2681</v>
      </c>
      <c r="E8" s="68" t="s">
        <v>13</v>
      </c>
      <c r="F8" s="68" t="s">
        <v>10</v>
      </c>
      <c r="G8" s="101">
        <v>25</v>
      </c>
      <c r="H8" s="107">
        <v>35</v>
      </c>
      <c r="I8" s="100">
        <v>24</v>
      </c>
      <c r="J8" s="100">
        <v>24</v>
      </c>
      <c r="K8" s="101">
        <v>26</v>
      </c>
      <c r="L8" s="107">
        <v>30</v>
      </c>
      <c r="M8" s="104">
        <v>30</v>
      </c>
      <c r="N8" s="104">
        <v>30</v>
      </c>
      <c r="O8" s="7">
        <v>224</v>
      </c>
      <c r="P8" s="3">
        <v>11</v>
      </c>
      <c r="Q8" s="3">
        <v>6</v>
      </c>
      <c r="R8" s="4">
        <v>28</v>
      </c>
    </row>
    <row r="9" spans="1:18" ht="12.75" customHeight="1">
      <c r="A9" s="59">
        <v>6</v>
      </c>
      <c r="B9" s="65" t="s">
        <v>44</v>
      </c>
      <c r="C9" s="66" t="s">
        <v>43</v>
      </c>
      <c r="D9" s="67">
        <v>2693</v>
      </c>
      <c r="E9" s="68" t="s">
        <v>13</v>
      </c>
      <c r="F9" s="68" t="s">
        <v>18</v>
      </c>
      <c r="G9" s="102">
        <v>28</v>
      </c>
      <c r="H9" s="101">
        <v>26</v>
      </c>
      <c r="I9" s="107">
        <v>29</v>
      </c>
      <c r="J9" s="100">
        <v>24</v>
      </c>
      <c r="K9" s="107">
        <v>33</v>
      </c>
      <c r="L9" s="102">
        <v>27</v>
      </c>
      <c r="M9" s="104">
        <v>33</v>
      </c>
      <c r="N9" s="104">
        <v>38</v>
      </c>
      <c r="O9" s="7">
        <v>238</v>
      </c>
      <c r="P9" s="3">
        <v>14</v>
      </c>
      <c r="Q9" s="3">
        <v>7</v>
      </c>
      <c r="R9" s="4">
        <v>29.75</v>
      </c>
    </row>
    <row r="10" spans="1:18" ht="12.75" customHeight="1">
      <c r="A10" s="59">
        <v>7</v>
      </c>
      <c r="B10" s="72" t="s">
        <v>42</v>
      </c>
      <c r="C10" s="66" t="s">
        <v>43</v>
      </c>
      <c r="D10" s="67">
        <v>2607</v>
      </c>
      <c r="E10" s="68" t="s">
        <v>13</v>
      </c>
      <c r="F10" s="68" t="s">
        <v>18</v>
      </c>
      <c r="G10" s="107">
        <v>31</v>
      </c>
      <c r="H10" s="79">
        <v>41</v>
      </c>
      <c r="I10" s="102">
        <v>28</v>
      </c>
      <c r="J10" s="102">
        <v>28</v>
      </c>
      <c r="K10" s="107">
        <v>30</v>
      </c>
      <c r="L10" s="107">
        <v>30</v>
      </c>
      <c r="M10" s="104">
        <v>39</v>
      </c>
      <c r="N10" s="104">
        <v>44</v>
      </c>
      <c r="O10" s="7">
        <v>271</v>
      </c>
      <c r="P10" s="3">
        <v>16</v>
      </c>
      <c r="Q10" s="3">
        <v>13</v>
      </c>
      <c r="R10" s="4">
        <v>33.875</v>
      </c>
    </row>
    <row r="11" spans="1:18" ht="12.75" customHeight="1">
      <c r="A11" s="59">
        <v>8</v>
      </c>
      <c r="B11" s="65" t="s">
        <v>88</v>
      </c>
      <c r="C11" s="66" t="s">
        <v>43</v>
      </c>
      <c r="D11" s="67">
        <v>2664</v>
      </c>
      <c r="E11" s="68" t="s">
        <v>13</v>
      </c>
      <c r="F11" s="68" t="s">
        <v>18</v>
      </c>
      <c r="G11" s="107">
        <v>32</v>
      </c>
      <c r="H11" s="107">
        <v>32</v>
      </c>
      <c r="I11" s="107">
        <v>37</v>
      </c>
      <c r="J11" s="107">
        <v>36</v>
      </c>
      <c r="K11" s="100">
        <v>24</v>
      </c>
      <c r="L11" s="107">
        <v>44</v>
      </c>
      <c r="M11" s="104">
        <v>38</v>
      </c>
      <c r="N11" s="104">
        <v>36</v>
      </c>
      <c r="O11" s="7">
        <v>279</v>
      </c>
      <c r="P11" s="3">
        <v>20</v>
      </c>
      <c r="Q11" s="3">
        <v>6</v>
      </c>
      <c r="R11" s="4">
        <v>34.875</v>
      </c>
    </row>
    <row r="12" spans="1:18" ht="12.75" customHeight="1">
      <c r="A12" s="59">
        <v>9</v>
      </c>
      <c r="B12" s="65" t="s">
        <v>100</v>
      </c>
      <c r="C12" s="66" t="s">
        <v>101</v>
      </c>
      <c r="D12" s="67">
        <v>5041</v>
      </c>
      <c r="E12" s="68" t="s">
        <v>13</v>
      </c>
      <c r="F12" s="68" t="s">
        <v>18</v>
      </c>
      <c r="G12" s="107">
        <v>126</v>
      </c>
      <c r="H12" s="107">
        <v>126</v>
      </c>
      <c r="I12" s="107">
        <v>126</v>
      </c>
      <c r="J12" s="107">
        <v>126</v>
      </c>
      <c r="K12" s="107">
        <v>126</v>
      </c>
      <c r="L12" s="107">
        <v>126</v>
      </c>
      <c r="M12" s="107">
        <v>126</v>
      </c>
      <c r="N12" s="107">
        <v>126</v>
      </c>
      <c r="O12" s="7">
        <f>SUM(G12:N12)</f>
        <v>1008</v>
      </c>
      <c r="P12" s="3"/>
      <c r="Q12" s="3"/>
      <c r="R12" s="4">
        <v>126</v>
      </c>
    </row>
    <row r="13" spans="1:18" ht="12.75" customHeight="1">
      <c r="A13" s="59"/>
      <c r="B13" s="65" t="s">
        <v>102</v>
      </c>
      <c r="C13" s="66" t="s">
        <v>101</v>
      </c>
      <c r="D13" s="67">
        <v>5042</v>
      </c>
      <c r="E13" s="68" t="s">
        <v>13</v>
      </c>
      <c r="F13" s="68" t="s">
        <v>18</v>
      </c>
      <c r="G13" s="107">
        <v>126</v>
      </c>
      <c r="H13" s="107">
        <v>126</v>
      </c>
      <c r="I13" s="107">
        <v>126</v>
      </c>
      <c r="J13" s="107">
        <v>126</v>
      </c>
      <c r="K13" s="107">
        <v>126</v>
      </c>
      <c r="L13" s="107">
        <v>126</v>
      </c>
      <c r="M13" s="107">
        <v>126</v>
      </c>
      <c r="N13" s="107">
        <v>126</v>
      </c>
      <c r="O13" s="7">
        <f>SUM(G13:N13)</f>
        <v>1008</v>
      </c>
      <c r="P13" s="3"/>
      <c r="Q13" s="3"/>
      <c r="R13" s="4">
        <v>126</v>
      </c>
    </row>
    <row r="14" spans="1:18" ht="12.75" customHeight="1">
      <c r="A14" s="59"/>
      <c r="B14" s="65" t="s">
        <v>103</v>
      </c>
      <c r="C14" s="66" t="s">
        <v>67</v>
      </c>
      <c r="D14" s="67">
        <v>2502</v>
      </c>
      <c r="E14" s="68" t="s">
        <v>13</v>
      </c>
      <c r="F14" s="68">
        <v>4</v>
      </c>
      <c r="G14" s="107">
        <v>126</v>
      </c>
      <c r="H14" s="107">
        <v>126</v>
      </c>
      <c r="I14" s="107">
        <v>126</v>
      </c>
      <c r="J14" s="107">
        <v>126</v>
      </c>
      <c r="K14" s="107">
        <v>126</v>
      </c>
      <c r="L14" s="107">
        <v>126</v>
      </c>
      <c r="M14" s="107">
        <v>126</v>
      </c>
      <c r="N14" s="107">
        <v>126</v>
      </c>
      <c r="O14" s="7">
        <f>SUM(G14:N14)</f>
        <v>1008</v>
      </c>
      <c r="P14" s="3"/>
      <c r="Q14" s="3"/>
      <c r="R14" s="4">
        <v>126</v>
      </c>
    </row>
    <row r="15" spans="1:18" ht="12.75" customHeight="1">
      <c r="A15" s="59"/>
      <c r="B15" s="65" t="s">
        <v>104</v>
      </c>
      <c r="C15" s="66" t="s">
        <v>105</v>
      </c>
      <c r="D15" s="67">
        <v>1835</v>
      </c>
      <c r="E15" s="68" t="s">
        <v>13</v>
      </c>
      <c r="F15" s="68">
        <v>1</v>
      </c>
      <c r="G15" s="107">
        <v>126</v>
      </c>
      <c r="H15" s="107">
        <v>126</v>
      </c>
      <c r="I15" s="107">
        <v>126</v>
      </c>
      <c r="J15" s="107">
        <v>126</v>
      </c>
      <c r="K15" s="107">
        <v>126</v>
      </c>
      <c r="L15" s="107">
        <v>126</v>
      </c>
      <c r="M15" s="107">
        <v>126</v>
      </c>
      <c r="N15" s="107">
        <v>126</v>
      </c>
      <c r="O15" s="7">
        <f>SUM(G15:N15)</f>
        <v>1008</v>
      </c>
      <c r="P15" s="3"/>
      <c r="Q15" s="3"/>
      <c r="R15" s="4">
        <v>126</v>
      </c>
    </row>
    <row r="16" spans="1:18" ht="12.75" customHeight="1">
      <c r="A16" s="61"/>
      <c r="B16" s="108"/>
      <c r="C16" s="76"/>
      <c r="D16" s="77"/>
      <c r="E16" s="78"/>
      <c r="F16" s="78"/>
      <c r="G16" s="79"/>
      <c r="H16" s="79"/>
      <c r="I16" s="79"/>
      <c r="J16" s="79"/>
      <c r="K16" s="80"/>
      <c r="L16" s="79"/>
      <c r="M16" s="79"/>
      <c r="N16" s="79"/>
      <c r="O16" s="1"/>
      <c r="P16" s="23"/>
      <c r="Q16" s="23"/>
      <c r="R16" s="4"/>
    </row>
    <row r="17" spans="1:18" ht="12.75" customHeight="1">
      <c r="A17" s="61"/>
      <c r="B17" s="109" t="s">
        <v>69</v>
      </c>
      <c r="C17" s="76"/>
      <c r="D17" s="77"/>
      <c r="E17" s="78"/>
      <c r="F17" s="78"/>
      <c r="G17" s="79"/>
      <c r="H17" s="79"/>
      <c r="I17" s="79"/>
      <c r="J17" s="79"/>
      <c r="K17" s="80"/>
      <c r="L17" s="71"/>
      <c r="M17" s="71"/>
      <c r="N17" s="73"/>
      <c r="O17" s="1"/>
      <c r="P17" s="23"/>
      <c r="Q17" s="23"/>
      <c r="R17" s="4"/>
    </row>
    <row r="18" spans="1:18" ht="12.75" customHeight="1">
      <c r="A18" s="62" t="s">
        <v>60</v>
      </c>
      <c r="B18" s="63" t="s">
        <v>61</v>
      </c>
      <c r="C18" s="63" t="s">
        <v>0</v>
      </c>
      <c r="D18" s="63" t="s">
        <v>62</v>
      </c>
      <c r="E18" s="63" t="s">
        <v>29</v>
      </c>
      <c r="F18" s="63" t="s">
        <v>63</v>
      </c>
      <c r="G18" s="63" t="s">
        <v>30</v>
      </c>
      <c r="H18" s="63">
        <v>2</v>
      </c>
      <c r="I18" s="63" t="s">
        <v>32</v>
      </c>
      <c r="J18" s="63" t="s">
        <v>33</v>
      </c>
      <c r="K18" s="63" t="s">
        <v>34</v>
      </c>
      <c r="L18" s="63" t="s">
        <v>53</v>
      </c>
      <c r="M18" s="63" t="s">
        <v>85</v>
      </c>
      <c r="N18" s="63" t="s">
        <v>86</v>
      </c>
      <c r="O18" s="115" t="s">
        <v>1</v>
      </c>
      <c r="P18" s="63" t="s">
        <v>64</v>
      </c>
      <c r="Q18" s="63" t="s">
        <v>65</v>
      </c>
      <c r="R18" s="64" t="s">
        <v>2</v>
      </c>
    </row>
    <row r="19" spans="1:18" ht="12.75" customHeight="1">
      <c r="A19" s="59">
        <v>1</v>
      </c>
      <c r="B19" s="83" t="s">
        <v>36</v>
      </c>
      <c r="C19" s="66" t="s">
        <v>3</v>
      </c>
      <c r="D19" s="67">
        <v>1778</v>
      </c>
      <c r="E19" s="68" t="s">
        <v>14</v>
      </c>
      <c r="F19" s="68" t="s">
        <v>6</v>
      </c>
      <c r="G19" s="102">
        <v>28</v>
      </c>
      <c r="H19" s="102">
        <v>27</v>
      </c>
      <c r="I19" s="102">
        <v>27</v>
      </c>
      <c r="J19" s="101">
        <v>26</v>
      </c>
      <c r="K19" s="101">
        <v>25</v>
      </c>
      <c r="L19" s="101">
        <v>25</v>
      </c>
      <c r="M19" s="103">
        <v>22</v>
      </c>
      <c r="N19" s="104">
        <v>29</v>
      </c>
      <c r="O19" s="7">
        <v>209</v>
      </c>
      <c r="P19" s="3">
        <v>7</v>
      </c>
      <c r="Q19" s="3">
        <v>3</v>
      </c>
      <c r="R19" s="4">
        <v>26.125</v>
      </c>
    </row>
    <row r="20" spans="1:18" ht="12.75" customHeight="1">
      <c r="A20" s="59">
        <v>2</v>
      </c>
      <c r="B20" s="83" t="s">
        <v>55</v>
      </c>
      <c r="C20" s="66" t="s">
        <v>43</v>
      </c>
      <c r="D20" s="67">
        <v>2603</v>
      </c>
      <c r="E20" s="68" t="s">
        <v>14</v>
      </c>
      <c r="F20" s="68" t="s">
        <v>18</v>
      </c>
      <c r="G20" s="101">
        <v>25</v>
      </c>
      <c r="H20" s="101">
        <v>26</v>
      </c>
      <c r="I20" s="107">
        <v>29</v>
      </c>
      <c r="J20" s="107">
        <v>32</v>
      </c>
      <c r="K20" s="102">
        <v>27</v>
      </c>
      <c r="L20" s="107">
        <v>32</v>
      </c>
      <c r="M20" s="104">
        <v>29</v>
      </c>
      <c r="N20" s="104">
        <v>30</v>
      </c>
      <c r="O20" s="7">
        <v>230</v>
      </c>
      <c r="P20" s="3">
        <v>7</v>
      </c>
      <c r="Q20" s="3">
        <v>6</v>
      </c>
      <c r="R20" s="4">
        <v>28.75</v>
      </c>
    </row>
    <row r="21" spans="1:18" ht="12.75" customHeight="1">
      <c r="A21" s="59">
        <v>3</v>
      </c>
      <c r="B21" s="84" t="s">
        <v>89</v>
      </c>
      <c r="C21" s="74" t="s">
        <v>9</v>
      </c>
      <c r="D21" s="69">
        <v>369</v>
      </c>
      <c r="E21" s="69" t="s">
        <v>14</v>
      </c>
      <c r="F21" s="69" t="s">
        <v>15</v>
      </c>
      <c r="G21" s="107">
        <v>34</v>
      </c>
      <c r="H21" s="101">
        <v>25</v>
      </c>
      <c r="I21" s="102">
        <v>27</v>
      </c>
      <c r="J21" s="101">
        <v>25</v>
      </c>
      <c r="K21" s="107">
        <v>31</v>
      </c>
      <c r="L21" s="101">
        <v>26</v>
      </c>
      <c r="M21" s="104">
        <v>30</v>
      </c>
      <c r="N21" s="104">
        <v>36</v>
      </c>
      <c r="O21" s="7">
        <v>234</v>
      </c>
      <c r="P21" s="3">
        <v>11</v>
      </c>
      <c r="Q21" s="3">
        <v>9</v>
      </c>
      <c r="R21" s="4">
        <v>29.25</v>
      </c>
    </row>
    <row r="22" spans="1:18" ht="12.75" customHeight="1">
      <c r="A22" s="59">
        <v>4</v>
      </c>
      <c r="B22" s="83" t="s">
        <v>24</v>
      </c>
      <c r="C22" s="66" t="s">
        <v>9</v>
      </c>
      <c r="D22" s="67">
        <v>1844</v>
      </c>
      <c r="E22" s="68" t="s">
        <v>14</v>
      </c>
      <c r="F22" s="68" t="s">
        <v>10</v>
      </c>
      <c r="G22" s="107">
        <v>31</v>
      </c>
      <c r="H22" s="107">
        <v>31</v>
      </c>
      <c r="I22" s="107">
        <v>31</v>
      </c>
      <c r="J22" s="107">
        <v>35</v>
      </c>
      <c r="K22" s="107">
        <v>32</v>
      </c>
      <c r="L22" s="107">
        <v>34</v>
      </c>
      <c r="M22" s="104">
        <v>40</v>
      </c>
      <c r="N22" s="104">
        <v>34</v>
      </c>
      <c r="O22" s="7">
        <v>268</v>
      </c>
      <c r="P22" s="3">
        <v>9</v>
      </c>
      <c r="Q22" s="3">
        <v>4</v>
      </c>
      <c r="R22" s="4">
        <v>33.5</v>
      </c>
    </row>
    <row r="23" spans="1:18" ht="12.75" customHeight="1">
      <c r="A23" s="59">
        <v>5</v>
      </c>
      <c r="B23" s="83" t="s">
        <v>106</v>
      </c>
      <c r="C23" s="66" t="s">
        <v>107</v>
      </c>
      <c r="D23" s="67">
        <v>5027</v>
      </c>
      <c r="E23" s="68" t="s">
        <v>14</v>
      </c>
      <c r="F23" s="68" t="s">
        <v>18</v>
      </c>
      <c r="G23" s="107">
        <v>126</v>
      </c>
      <c r="H23" s="107">
        <v>126</v>
      </c>
      <c r="I23" s="107">
        <v>126</v>
      </c>
      <c r="J23" s="107">
        <v>126</v>
      </c>
      <c r="K23" s="107">
        <v>126</v>
      </c>
      <c r="L23" s="107">
        <v>126</v>
      </c>
      <c r="M23" s="107">
        <v>126</v>
      </c>
      <c r="N23" s="107">
        <v>126</v>
      </c>
      <c r="O23" s="7">
        <v>1008</v>
      </c>
      <c r="P23" s="3"/>
      <c r="Q23" s="3"/>
      <c r="R23" s="4">
        <v>126</v>
      </c>
    </row>
    <row r="24" spans="1:18" ht="12.75" customHeight="1">
      <c r="A24" s="61"/>
      <c r="B24" s="110"/>
      <c r="C24" s="76"/>
      <c r="D24" s="77"/>
      <c r="E24" s="78"/>
      <c r="F24" s="78"/>
      <c r="G24" s="79"/>
      <c r="H24" s="79"/>
      <c r="I24" s="79"/>
      <c r="J24" s="79"/>
      <c r="K24" s="79"/>
      <c r="L24" s="79"/>
      <c r="M24" s="79"/>
      <c r="N24" s="79"/>
      <c r="O24" s="1"/>
      <c r="P24" s="23"/>
      <c r="Q24" s="23"/>
      <c r="R24" s="4"/>
    </row>
    <row r="25" spans="1:18" ht="12.75" customHeight="1">
      <c r="A25" s="61"/>
      <c r="B25" s="109" t="s">
        <v>70</v>
      </c>
      <c r="C25" s="76"/>
      <c r="D25" s="77"/>
      <c r="E25" s="78"/>
      <c r="F25" s="78"/>
      <c r="G25" s="79"/>
      <c r="H25" s="79"/>
      <c r="I25" s="79"/>
      <c r="J25" s="79"/>
      <c r="K25" s="79"/>
      <c r="L25" s="71"/>
      <c r="M25" s="71"/>
      <c r="N25" s="73"/>
      <c r="O25" s="1"/>
      <c r="P25" s="23"/>
      <c r="Q25" s="23"/>
      <c r="R25" s="4"/>
    </row>
    <row r="26" spans="1:18" ht="12.75" customHeight="1">
      <c r="A26" s="62" t="s">
        <v>60</v>
      </c>
      <c r="B26" s="63" t="s">
        <v>61</v>
      </c>
      <c r="C26" s="63" t="s">
        <v>0</v>
      </c>
      <c r="D26" s="63" t="s">
        <v>62</v>
      </c>
      <c r="E26" s="63" t="s">
        <v>29</v>
      </c>
      <c r="F26" s="63" t="s">
        <v>63</v>
      </c>
      <c r="G26" s="63" t="s">
        <v>30</v>
      </c>
      <c r="H26" s="63">
        <v>2</v>
      </c>
      <c r="I26" s="63" t="s">
        <v>32</v>
      </c>
      <c r="J26" s="63" t="s">
        <v>33</v>
      </c>
      <c r="K26" s="63" t="s">
        <v>34</v>
      </c>
      <c r="L26" s="63" t="s">
        <v>53</v>
      </c>
      <c r="M26" s="63" t="s">
        <v>85</v>
      </c>
      <c r="N26" s="63" t="s">
        <v>86</v>
      </c>
      <c r="O26" s="115" t="s">
        <v>1</v>
      </c>
      <c r="P26" s="63" t="s">
        <v>64</v>
      </c>
      <c r="Q26" s="63" t="s">
        <v>65</v>
      </c>
      <c r="R26" s="64" t="s">
        <v>2</v>
      </c>
    </row>
    <row r="27" spans="1:18" ht="12.75" customHeight="1">
      <c r="A27" s="59">
        <v>1</v>
      </c>
      <c r="B27" s="87" t="s">
        <v>7</v>
      </c>
      <c r="C27" s="66" t="s">
        <v>8</v>
      </c>
      <c r="D27" s="67">
        <v>692</v>
      </c>
      <c r="E27" s="68" t="s">
        <v>1</v>
      </c>
      <c r="F27" s="68" t="s">
        <v>13</v>
      </c>
      <c r="G27" s="101">
        <v>25</v>
      </c>
      <c r="H27" s="100">
        <v>23</v>
      </c>
      <c r="I27" s="102">
        <v>27</v>
      </c>
      <c r="J27" s="100">
        <v>24</v>
      </c>
      <c r="K27" s="100">
        <v>22</v>
      </c>
      <c r="L27" s="100">
        <v>20</v>
      </c>
      <c r="M27" s="105">
        <v>25</v>
      </c>
      <c r="N27" s="103">
        <v>24</v>
      </c>
      <c r="O27" s="7">
        <v>190</v>
      </c>
      <c r="P27" s="3">
        <v>7</v>
      </c>
      <c r="Q27" s="3">
        <v>3</v>
      </c>
      <c r="R27" s="4">
        <v>23.75</v>
      </c>
    </row>
    <row r="28" spans="1:18" ht="12.75" customHeight="1">
      <c r="A28" s="59">
        <v>2</v>
      </c>
      <c r="B28" s="87" t="s">
        <v>90</v>
      </c>
      <c r="C28" s="66" t="s">
        <v>68</v>
      </c>
      <c r="D28" s="67">
        <v>783</v>
      </c>
      <c r="E28" s="68" t="s">
        <v>1</v>
      </c>
      <c r="F28" s="68" t="s">
        <v>6</v>
      </c>
      <c r="G28" s="100">
        <v>24</v>
      </c>
      <c r="H28" s="100">
        <v>23</v>
      </c>
      <c r="I28" s="100">
        <v>22</v>
      </c>
      <c r="J28" s="102">
        <v>27</v>
      </c>
      <c r="K28" s="100">
        <v>23</v>
      </c>
      <c r="L28" s="101">
        <v>25</v>
      </c>
      <c r="M28" s="103">
        <v>23</v>
      </c>
      <c r="N28" s="111">
        <v>24</v>
      </c>
      <c r="O28" s="7">
        <v>191</v>
      </c>
      <c r="P28" s="3">
        <v>5</v>
      </c>
      <c r="Q28" s="3">
        <v>2</v>
      </c>
      <c r="R28" s="4">
        <v>23.875</v>
      </c>
    </row>
    <row r="29" spans="1:18" ht="12.75" customHeight="1">
      <c r="A29" s="59">
        <v>3</v>
      </c>
      <c r="B29" s="87" t="s">
        <v>4</v>
      </c>
      <c r="C29" s="66" t="s">
        <v>68</v>
      </c>
      <c r="D29" s="67">
        <v>670</v>
      </c>
      <c r="E29" s="68" t="s">
        <v>1</v>
      </c>
      <c r="F29" s="68" t="s">
        <v>6</v>
      </c>
      <c r="G29" s="101">
        <v>25</v>
      </c>
      <c r="H29" s="100">
        <v>23</v>
      </c>
      <c r="I29" s="101">
        <v>25</v>
      </c>
      <c r="J29" s="101">
        <v>25</v>
      </c>
      <c r="K29" s="102">
        <v>27</v>
      </c>
      <c r="L29" s="100">
        <v>24</v>
      </c>
      <c r="M29" s="103">
        <v>21</v>
      </c>
      <c r="N29" s="105">
        <v>25</v>
      </c>
      <c r="O29" s="7">
        <v>195</v>
      </c>
      <c r="P29" s="3">
        <v>6</v>
      </c>
      <c r="Q29" s="3">
        <v>2</v>
      </c>
      <c r="R29" s="4">
        <v>24.375</v>
      </c>
    </row>
    <row r="30" spans="1:18" ht="12.75" customHeight="1">
      <c r="A30" s="59">
        <v>4</v>
      </c>
      <c r="B30" s="87" t="s">
        <v>23</v>
      </c>
      <c r="C30" s="66" t="s">
        <v>9</v>
      </c>
      <c r="D30" s="67">
        <v>732</v>
      </c>
      <c r="E30" s="68" t="s">
        <v>1</v>
      </c>
      <c r="F30" s="68" t="s">
        <v>11</v>
      </c>
      <c r="G30" s="102">
        <v>27</v>
      </c>
      <c r="H30" s="101">
        <v>25</v>
      </c>
      <c r="I30" s="101">
        <v>25</v>
      </c>
      <c r="J30" s="101">
        <v>26</v>
      </c>
      <c r="K30" s="101">
        <v>25</v>
      </c>
      <c r="L30" s="101">
        <v>25</v>
      </c>
      <c r="M30" s="103">
        <v>23</v>
      </c>
      <c r="N30" s="105">
        <v>25</v>
      </c>
      <c r="O30" s="7">
        <v>201</v>
      </c>
      <c r="P30" s="3">
        <v>4</v>
      </c>
      <c r="Q30" s="3">
        <v>1</v>
      </c>
      <c r="R30" s="4">
        <v>25.125</v>
      </c>
    </row>
    <row r="31" spans="1:18" ht="12.75" customHeight="1">
      <c r="A31" s="59">
        <v>5</v>
      </c>
      <c r="B31" s="87" t="s">
        <v>39</v>
      </c>
      <c r="C31" s="66" t="s">
        <v>71</v>
      </c>
      <c r="D31" s="67">
        <v>5005</v>
      </c>
      <c r="E31" s="68" t="s">
        <v>1</v>
      </c>
      <c r="F31" s="68" t="s">
        <v>18</v>
      </c>
      <c r="G31" s="102">
        <v>28</v>
      </c>
      <c r="H31" s="101">
        <v>25</v>
      </c>
      <c r="I31" s="102">
        <v>28</v>
      </c>
      <c r="J31" s="101">
        <v>25</v>
      </c>
      <c r="K31" s="101">
        <v>25</v>
      </c>
      <c r="L31" s="101">
        <v>26</v>
      </c>
      <c r="M31" s="105">
        <v>26</v>
      </c>
      <c r="N31" s="105">
        <v>25</v>
      </c>
      <c r="O31" s="7">
        <v>208</v>
      </c>
      <c r="P31" s="3">
        <v>3</v>
      </c>
      <c r="Q31" s="3">
        <v>3</v>
      </c>
      <c r="R31" s="4">
        <v>26</v>
      </c>
    </row>
    <row r="32" spans="1:18" ht="12.75" customHeight="1">
      <c r="A32" s="59">
        <v>6</v>
      </c>
      <c r="B32" s="87" t="s">
        <v>91</v>
      </c>
      <c r="C32" s="66" t="s">
        <v>9</v>
      </c>
      <c r="D32" s="67">
        <v>405</v>
      </c>
      <c r="E32" s="68" t="s">
        <v>1</v>
      </c>
      <c r="F32" s="68" t="s">
        <v>11</v>
      </c>
      <c r="G32" s="102">
        <v>28</v>
      </c>
      <c r="H32" s="102">
        <v>27</v>
      </c>
      <c r="I32" s="101">
        <v>26</v>
      </c>
      <c r="J32" s="101">
        <v>26</v>
      </c>
      <c r="K32" s="102">
        <v>28</v>
      </c>
      <c r="L32" s="102">
        <v>27</v>
      </c>
      <c r="M32" s="103">
        <v>24</v>
      </c>
      <c r="N32" s="106">
        <v>28</v>
      </c>
      <c r="O32" s="7">
        <v>214</v>
      </c>
      <c r="P32" s="3">
        <v>4</v>
      </c>
      <c r="Q32" s="3">
        <v>2</v>
      </c>
      <c r="R32" s="4">
        <v>26.75</v>
      </c>
    </row>
    <row r="33" spans="1:18" ht="12.75" customHeight="1">
      <c r="A33" s="59">
        <v>7</v>
      </c>
      <c r="B33" s="87" t="s">
        <v>92</v>
      </c>
      <c r="C33" s="66" t="s">
        <v>68</v>
      </c>
      <c r="D33" s="67">
        <v>328</v>
      </c>
      <c r="E33" s="68" t="s">
        <v>1</v>
      </c>
      <c r="F33" s="68" t="s">
        <v>10</v>
      </c>
      <c r="G33" s="107">
        <v>31</v>
      </c>
      <c r="H33" s="79">
        <v>36</v>
      </c>
      <c r="I33" s="107">
        <v>29</v>
      </c>
      <c r="J33" s="101">
        <v>25</v>
      </c>
      <c r="K33" s="102">
        <v>27</v>
      </c>
      <c r="L33" s="101">
        <v>26</v>
      </c>
      <c r="M33" s="106">
        <v>28</v>
      </c>
      <c r="N33" s="105">
        <v>26</v>
      </c>
      <c r="O33" s="7">
        <v>228</v>
      </c>
      <c r="P33" s="3">
        <v>11</v>
      </c>
      <c r="Q33" s="3">
        <v>5</v>
      </c>
      <c r="R33" s="4">
        <v>28.5</v>
      </c>
    </row>
    <row r="34" spans="1:18" ht="12.75" customHeight="1">
      <c r="A34" s="59">
        <v>8</v>
      </c>
      <c r="B34" s="87" t="s">
        <v>46</v>
      </c>
      <c r="C34" s="66" t="s">
        <v>43</v>
      </c>
      <c r="D34" s="67">
        <v>2604</v>
      </c>
      <c r="E34" s="68" t="s">
        <v>1</v>
      </c>
      <c r="F34" s="68" t="s">
        <v>18</v>
      </c>
      <c r="G34" s="107">
        <v>33</v>
      </c>
      <c r="H34" s="100">
        <v>24</v>
      </c>
      <c r="I34" s="107">
        <v>29</v>
      </c>
      <c r="J34" s="102">
        <v>27</v>
      </c>
      <c r="K34" s="107">
        <v>34</v>
      </c>
      <c r="L34" s="107">
        <v>34</v>
      </c>
      <c r="M34" s="104">
        <v>31</v>
      </c>
      <c r="N34" s="104">
        <v>31</v>
      </c>
      <c r="O34" s="7">
        <v>243</v>
      </c>
      <c r="P34" s="3">
        <v>10</v>
      </c>
      <c r="Q34" s="3">
        <v>7</v>
      </c>
      <c r="R34" s="4">
        <v>30.375</v>
      </c>
    </row>
    <row r="35" spans="1:18" ht="12.75" customHeight="1">
      <c r="A35" s="59">
        <v>9</v>
      </c>
      <c r="B35" s="87" t="s">
        <v>58</v>
      </c>
      <c r="C35" s="66" t="s">
        <v>43</v>
      </c>
      <c r="D35" s="67">
        <v>2663</v>
      </c>
      <c r="E35" s="68" t="s">
        <v>1</v>
      </c>
      <c r="F35" s="68" t="s">
        <v>18</v>
      </c>
      <c r="G35" s="107">
        <v>30</v>
      </c>
      <c r="H35" s="79">
        <v>30</v>
      </c>
      <c r="I35" s="107">
        <v>29</v>
      </c>
      <c r="J35" s="107">
        <v>35</v>
      </c>
      <c r="K35" s="107">
        <v>35</v>
      </c>
      <c r="L35" s="107">
        <v>37</v>
      </c>
      <c r="M35" s="104">
        <v>35</v>
      </c>
      <c r="N35" s="104">
        <v>31</v>
      </c>
      <c r="O35" s="7">
        <v>262</v>
      </c>
      <c r="P35" s="3">
        <v>8</v>
      </c>
      <c r="Q35" s="3">
        <v>5</v>
      </c>
      <c r="R35" s="4">
        <v>32.75</v>
      </c>
    </row>
    <row r="36" spans="1:18" ht="12.75" customHeight="1">
      <c r="A36" s="59">
        <v>10</v>
      </c>
      <c r="B36" s="87" t="s">
        <v>108</v>
      </c>
      <c r="C36" s="66" t="s">
        <v>12</v>
      </c>
      <c r="D36" s="67">
        <v>1116</v>
      </c>
      <c r="E36" s="68" t="s">
        <v>1</v>
      </c>
      <c r="F36" s="68">
        <v>1</v>
      </c>
      <c r="G36" s="107">
        <v>126</v>
      </c>
      <c r="H36" s="107">
        <v>126</v>
      </c>
      <c r="I36" s="107">
        <v>126</v>
      </c>
      <c r="J36" s="107">
        <v>126</v>
      </c>
      <c r="K36" s="107">
        <v>126</v>
      </c>
      <c r="L36" s="107">
        <v>126</v>
      </c>
      <c r="M36" s="107">
        <v>126</v>
      </c>
      <c r="N36" s="107">
        <v>126</v>
      </c>
      <c r="O36" s="7">
        <v>1008</v>
      </c>
      <c r="P36" s="3"/>
      <c r="Q36" s="3"/>
      <c r="R36" s="4">
        <v>126</v>
      </c>
    </row>
    <row r="37" spans="1:18" ht="12.75" customHeight="1">
      <c r="A37" s="59"/>
      <c r="B37" s="87" t="s">
        <v>109</v>
      </c>
      <c r="C37" s="66" t="s">
        <v>110</v>
      </c>
      <c r="D37" s="67">
        <v>5030</v>
      </c>
      <c r="E37" s="68" t="s">
        <v>1</v>
      </c>
      <c r="F37" s="68" t="s">
        <v>18</v>
      </c>
      <c r="G37" s="107">
        <v>126</v>
      </c>
      <c r="H37" s="107">
        <v>126</v>
      </c>
      <c r="I37" s="107">
        <v>126</v>
      </c>
      <c r="J37" s="107">
        <v>126</v>
      </c>
      <c r="K37" s="107">
        <v>126</v>
      </c>
      <c r="L37" s="107">
        <v>126</v>
      </c>
      <c r="M37" s="107">
        <v>126</v>
      </c>
      <c r="N37" s="107">
        <v>126</v>
      </c>
      <c r="O37" s="7">
        <v>1008</v>
      </c>
      <c r="P37" s="3"/>
      <c r="Q37" s="3"/>
      <c r="R37" s="4">
        <v>126</v>
      </c>
    </row>
    <row r="38" spans="1:18" ht="12.75" customHeight="1">
      <c r="A38" s="61"/>
      <c r="B38" s="112"/>
      <c r="C38" s="76"/>
      <c r="D38" s="77"/>
      <c r="E38" s="78"/>
      <c r="F38" s="78"/>
      <c r="G38" s="79"/>
      <c r="H38" s="79"/>
      <c r="I38" s="79"/>
      <c r="J38" s="79"/>
      <c r="K38" s="79"/>
      <c r="L38" s="79"/>
      <c r="M38" s="79"/>
      <c r="N38" s="79"/>
      <c r="O38" s="1"/>
      <c r="P38" s="23"/>
      <c r="Q38" s="23"/>
      <c r="R38" s="4"/>
    </row>
    <row r="39" spans="1:18" ht="12.75" customHeight="1">
      <c r="A39" s="61"/>
      <c r="B39" s="109" t="s">
        <v>72</v>
      </c>
      <c r="C39" s="76"/>
      <c r="D39" s="77"/>
      <c r="E39" s="78"/>
      <c r="F39" s="78"/>
      <c r="G39" s="79"/>
      <c r="H39" s="79"/>
      <c r="I39" s="79"/>
      <c r="J39" s="79"/>
      <c r="K39" s="79"/>
      <c r="L39" s="71"/>
      <c r="M39" s="71"/>
      <c r="N39" s="73"/>
      <c r="O39" s="1"/>
      <c r="P39" s="23"/>
      <c r="Q39" s="23"/>
      <c r="R39" s="4"/>
    </row>
    <row r="40" spans="1:18" ht="12.75" customHeight="1">
      <c r="A40" s="62" t="s">
        <v>60</v>
      </c>
      <c r="B40" s="63" t="s">
        <v>61</v>
      </c>
      <c r="C40" s="63" t="s">
        <v>0</v>
      </c>
      <c r="D40" s="63" t="s">
        <v>62</v>
      </c>
      <c r="E40" s="63" t="s">
        <v>29</v>
      </c>
      <c r="F40" s="63" t="s">
        <v>63</v>
      </c>
      <c r="G40" s="63" t="s">
        <v>30</v>
      </c>
      <c r="H40" s="63">
        <v>2</v>
      </c>
      <c r="I40" s="63" t="s">
        <v>32</v>
      </c>
      <c r="J40" s="63" t="s">
        <v>33</v>
      </c>
      <c r="K40" s="63" t="s">
        <v>34</v>
      </c>
      <c r="L40" s="63" t="s">
        <v>53</v>
      </c>
      <c r="M40" s="63" t="s">
        <v>85</v>
      </c>
      <c r="N40" s="63" t="s">
        <v>86</v>
      </c>
      <c r="O40" s="115" t="s">
        <v>1</v>
      </c>
      <c r="P40" s="63" t="s">
        <v>64</v>
      </c>
      <c r="Q40" s="63" t="s">
        <v>65</v>
      </c>
      <c r="R40" s="64" t="s">
        <v>2</v>
      </c>
    </row>
    <row r="41" spans="1:18" ht="12.75" customHeight="1">
      <c r="A41" s="59">
        <v>1</v>
      </c>
      <c r="B41" s="88" t="s">
        <v>93</v>
      </c>
      <c r="C41" s="66" t="s">
        <v>66</v>
      </c>
      <c r="D41" s="67">
        <v>2108</v>
      </c>
      <c r="E41" s="68" t="s">
        <v>16</v>
      </c>
      <c r="F41" s="68" t="s">
        <v>13</v>
      </c>
      <c r="G41" s="100">
        <v>22</v>
      </c>
      <c r="H41" s="100">
        <v>24</v>
      </c>
      <c r="I41" s="100">
        <v>23</v>
      </c>
      <c r="J41" s="100">
        <v>19</v>
      </c>
      <c r="K41" s="100">
        <v>22</v>
      </c>
      <c r="L41" s="101">
        <v>25</v>
      </c>
      <c r="M41" s="103">
        <v>24</v>
      </c>
      <c r="N41" s="106">
        <v>27</v>
      </c>
      <c r="O41" s="7">
        <f aca="true" t="shared" si="0" ref="O41:O46">SUM(G41:N41)</f>
        <v>186</v>
      </c>
      <c r="P41" s="3">
        <f aca="true" t="shared" si="1" ref="P41:P46">IF(COUNTA(G41:N41)&lt;2,0,LARGE(G41:N41,1)-SMALL(G41:N41,1))</f>
        <v>8</v>
      </c>
      <c r="Q41" s="3">
        <f aca="true" t="shared" si="2" ref="Q41:Q46">IF(COUNTA(G41:N41)&lt;4,0,LARGE(G41:N41,2)-SMALL(G41:N41,2))</f>
        <v>3</v>
      </c>
      <c r="R41" s="4">
        <f aca="true" t="shared" si="3" ref="R41:R46">IF(COUNTA(G41:N41)&gt;0,AVERAGE(G41:N41),0)</f>
        <v>23.25</v>
      </c>
    </row>
    <row r="42" spans="1:18" ht="12.75" customHeight="1">
      <c r="A42" s="59">
        <v>2</v>
      </c>
      <c r="B42" s="88" t="s">
        <v>56</v>
      </c>
      <c r="C42" s="66" t="s">
        <v>43</v>
      </c>
      <c r="D42" s="67">
        <v>2605</v>
      </c>
      <c r="E42" s="68" t="s">
        <v>16</v>
      </c>
      <c r="F42" s="68" t="s">
        <v>10</v>
      </c>
      <c r="G42" s="107">
        <v>37</v>
      </c>
      <c r="H42" s="101">
        <v>25</v>
      </c>
      <c r="I42" s="101">
        <v>25</v>
      </c>
      <c r="J42" s="101">
        <v>25</v>
      </c>
      <c r="K42" s="101">
        <v>25</v>
      </c>
      <c r="L42" s="100">
        <v>23</v>
      </c>
      <c r="M42" s="103">
        <v>23</v>
      </c>
      <c r="N42" s="103">
        <v>22</v>
      </c>
      <c r="O42" s="7">
        <f t="shared" si="0"/>
        <v>205</v>
      </c>
      <c r="P42" s="3">
        <f t="shared" si="1"/>
        <v>15</v>
      </c>
      <c r="Q42" s="3">
        <f t="shared" si="2"/>
        <v>2</v>
      </c>
      <c r="R42" s="4">
        <f t="shared" si="3"/>
        <v>25.625</v>
      </c>
    </row>
    <row r="43" spans="1:18" ht="12.75" customHeight="1">
      <c r="A43" s="59">
        <v>3</v>
      </c>
      <c r="B43" s="88" t="s">
        <v>94</v>
      </c>
      <c r="C43" s="66" t="s">
        <v>43</v>
      </c>
      <c r="D43" s="67">
        <v>2635</v>
      </c>
      <c r="E43" s="68" t="s">
        <v>16</v>
      </c>
      <c r="F43" s="68" t="s">
        <v>10</v>
      </c>
      <c r="G43" s="102">
        <v>27</v>
      </c>
      <c r="H43" s="107">
        <v>30</v>
      </c>
      <c r="I43" s="100">
        <v>24</v>
      </c>
      <c r="J43" s="107">
        <v>33</v>
      </c>
      <c r="K43" s="107">
        <v>30</v>
      </c>
      <c r="L43" s="102">
        <v>28</v>
      </c>
      <c r="M43" s="103">
        <v>24</v>
      </c>
      <c r="N43" s="104">
        <v>29</v>
      </c>
      <c r="O43" s="7">
        <f t="shared" si="0"/>
        <v>225</v>
      </c>
      <c r="P43" s="3">
        <f t="shared" si="1"/>
        <v>9</v>
      </c>
      <c r="Q43" s="3">
        <f t="shared" si="2"/>
        <v>6</v>
      </c>
      <c r="R43" s="4">
        <f t="shared" si="3"/>
        <v>28.125</v>
      </c>
    </row>
    <row r="44" spans="1:18" ht="12.75" customHeight="1">
      <c r="A44" s="59">
        <v>4</v>
      </c>
      <c r="B44" s="113" t="s">
        <v>57</v>
      </c>
      <c r="C44" s="66" t="s">
        <v>43</v>
      </c>
      <c r="D44" s="67">
        <v>2700</v>
      </c>
      <c r="E44" s="68" t="s">
        <v>16</v>
      </c>
      <c r="F44" s="68" t="s">
        <v>18</v>
      </c>
      <c r="G44" s="102">
        <v>27</v>
      </c>
      <c r="H44" s="79">
        <v>36</v>
      </c>
      <c r="I44" s="107">
        <v>31</v>
      </c>
      <c r="J44" s="107">
        <v>30</v>
      </c>
      <c r="K44" s="101">
        <v>26</v>
      </c>
      <c r="L44" s="101">
        <v>26</v>
      </c>
      <c r="M44" s="106">
        <v>27</v>
      </c>
      <c r="N44" s="104">
        <v>33</v>
      </c>
      <c r="O44" s="7">
        <f t="shared" si="0"/>
        <v>236</v>
      </c>
      <c r="P44" s="3">
        <f t="shared" si="1"/>
        <v>10</v>
      </c>
      <c r="Q44" s="3">
        <f t="shared" si="2"/>
        <v>7</v>
      </c>
      <c r="R44" s="4">
        <f t="shared" si="3"/>
        <v>29.5</v>
      </c>
    </row>
    <row r="45" spans="1:18" ht="12.75" customHeight="1">
      <c r="A45" s="59">
        <v>5</v>
      </c>
      <c r="B45" s="88" t="s">
        <v>95</v>
      </c>
      <c r="C45" s="66" t="s">
        <v>43</v>
      </c>
      <c r="D45" s="67">
        <v>2636</v>
      </c>
      <c r="E45" s="68" t="s">
        <v>16</v>
      </c>
      <c r="F45" s="68" t="s">
        <v>18</v>
      </c>
      <c r="G45" s="107">
        <v>30</v>
      </c>
      <c r="H45" s="102">
        <v>27</v>
      </c>
      <c r="I45" s="107">
        <v>30</v>
      </c>
      <c r="J45" s="101">
        <v>26</v>
      </c>
      <c r="K45" s="107">
        <v>31</v>
      </c>
      <c r="L45" s="107">
        <v>31</v>
      </c>
      <c r="M45" s="104">
        <v>34</v>
      </c>
      <c r="N45" s="104">
        <v>34</v>
      </c>
      <c r="O45" s="7">
        <f t="shared" si="0"/>
        <v>243</v>
      </c>
      <c r="P45" s="3">
        <f t="shared" si="1"/>
        <v>8</v>
      </c>
      <c r="Q45" s="3">
        <f t="shared" si="2"/>
        <v>7</v>
      </c>
      <c r="R45" s="4">
        <f t="shared" si="3"/>
        <v>30.375</v>
      </c>
    </row>
    <row r="46" spans="1:18" ht="12.75" customHeight="1">
      <c r="A46" s="59">
        <v>6</v>
      </c>
      <c r="B46" s="88" t="s">
        <v>96</v>
      </c>
      <c r="C46" s="66" t="s">
        <v>68</v>
      </c>
      <c r="D46" s="67">
        <v>5100</v>
      </c>
      <c r="E46" s="68" t="s">
        <v>16</v>
      </c>
      <c r="F46" s="68" t="s">
        <v>18</v>
      </c>
      <c r="G46" s="107">
        <v>29</v>
      </c>
      <c r="H46" s="101">
        <v>26</v>
      </c>
      <c r="I46" s="107">
        <v>34</v>
      </c>
      <c r="J46" s="107">
        <v>35</v>
      </c>
      <c r="K46" s="101">
        <v>26</v>
      </c>
      <c r="L46" s="107">
        <v>36</v>
      </c>
      <c r="M46" s="105">
        <v>26</v>
      </c>
      <c r="N46" s="104">
        <v>34</v>
      </c>
      <c r="O46" s="7">
        <f t="shared" si="0"/>
        <v>246</v>
      </c>
      <c r="P46" s="3">
        <f t="shared" si="1"/>
        <v>10</v>
      </c>
      <c r="Q46" s="3">
        <f t="shared" si="2"/>
        <v>9</v>
      </c>
      <c r="R46" s="4">
        <f t="shared" si="3"/>
        <v>30.75</v>
      </c>
    </row>
    <row r="47" spans="1:18" ht="12.75" customHeight="1">
      <c r="A47" s="59">
        <v>7</v>
      </c>
      <c r="B47" s="88" t="s">
        <v>48</v>
      </c>
      <c r="C47" s="66" t="s">
        <v>107</v>
      </c>
      <c r="D47" s="67">
        <v>2588</v>
      </c>
      <c r="E47" s="68" t="s">
        <v>16</v>
      </c>
      <c r="F47" s="68" t="s">
        <v>18</v>
      </c>
      <c r="G47" s="107">
        <v>126</v>
      </c>
      <c r="H47" s="107">
        <v>126</v>
      </c>
      <c r="I47" s="107">
        <v>126</v>
      </c>
      <c r="J47" s="107">
        <v>126</v>
      </c>
      <c r="K47" s="107">
        <v>126</v>
      </c>
      <c r="L47" s="107">
        <v>126</v>
      </c>
      <c r="M47" s="107">
        <v>126</v>
      </c>
      <c r="N47" s="107">
        <v>126</v>
      </c>
      <c r="O47" s="7">
        <v>1008</v>
      </c>
      <c r="P47" s="3"/>
      <c r="Q47" s="3"/>
      <c r="R47" s="4">
        <v>126</v>
      </c>
    </row>
    <row r="48" spans="1:18" ht="12.75" customHeight="1">
      <c r="A48" s="59"/>
      <c r="B48" s="88" t="s">
        <v>111</v>
      </c>
      <c r="C48" s="66" t="s">
        <v>67</v>
      </c>
      <c r="D48" s="67">
        <v>2503</v>
      </c>
      <c r="E48" s="68" t="s">
        <v>16</v>
      </c>
      <c r="F48" s="68">
        <v>3</v>
      </c>
      <c r="G48" s="107">
        <v>126</v>
      </c>
      <c r="H48" s="107">
        <v>126</v>
      </c>
      <c r="I48" s="107">
        <v>126</v>
      </c>
      <c r="J48" s="107">
        <v>126</v>
      </c>
      <c r="K48" s="107">
        <v>126</v>
      </c>
      <c r="L48" s="107">
        <v>126</v>
      </c>
      <c r="M48" s="107">
        <v>126</v>
      </c>
      <c r="N48" s="107">
        <v>126</v>
      </c>
      <c r="O48" s="7">
        <v>1008</v>
      </c>
      <c r="P48" s="3"/>
      <c r="Q48" s="3"/>
      <c r="R48" s="4">
        <v>126</v>
      </c>
    </row>
    <row r="49" spans="1:18" ht="12.75" customHeight="1">
      <c r="A49" s="59"/>
      <c r="B49" s="88" t="s">
        <v>112</v>
      </c>
      <c r="C49" s="66" t="s">
        <v>74</v>
      </c>
      <c r="D49" s="67">
        <v>2402</v>
      </c>
      <c r="E49" s="68" t="s">
        <v>16</v>
      </c>
      <c r="F49" s="68">
        <v>1</v>
      </c>
      <c r="G49" s="107">
        <v>126</v>
      </c>
      <c r="H49" s="107">
        <v>126</v>
      </c>
      <c r="I49" s="107">
        <v>126</v>
      </c>
      <c r="J49" s="107">
        <v>126</v>
      </c>
      <c r="K49" s="107">
        <v>126</v>
      </c>
      <c r="L49" s="107">
        <v>126</v>
      </c>
      <c r="M49" s="107">
        <v>126</v>
      </c>
      <c r="N49" s="107">
        <v>126</v>
      </c>
      <c r="O49" s="7">
        <v>1008</v>
      </c>
      <c r="P49" s="3"/>
      <c r="Q49" s="3"/>
      <c r="R49" s="4">
        <v>126</v>
      </c>
    </row>
    <row r="50" spans="1:18" ht="12.75" customHeight="1">
      <c r="A50" s="61"/>
      <c r="B50" s="114"/>
      <c r="C50" s="76"/>
      <c r="D50" s="77"/>
      <c r="E50" s="78"/>
      <c r="F50" s="78"/>
      <c r="G50" s="79"/>
      <c r="H50" s="79"/>
      <c r="I50" s="79"/>
      <c r="J50" s="79"/>
      <c r="K50" s="79"/>
      <c r="L50" s="71"/>
      <c r="M50" s="71"/>
      <c r="N50" s="73"/>
      <c r="O50" s="1"/>
      <c r="P50" s="23"/>
      <c r="Q50" s="23"/>
      <c r="R50" s="4"/>
    </row>
    <row r="51" spans="1:18" ht="12" customHeight="1">
      <c r="A51" s="61"/>
      <c r="B51" s="109" t="s">
        <v>97</v>
      </c>
      <c r="C51" s="76"/>
      <c r="D51" s="77"/>
      <c r="E51" s="78"/>
      <c r="F51" s="78"/>
      <c r="G51" s="79"/>
      <c r="H51" s="79"/>
      <c r="I51" s="79"/>
      <c r="J51" s="79"/>
      <c r="K51" s="79"/>
      <c r="L51" s="71"/>
      <c r="M51" s="71"/>
      <c r="N51" s="73"/>
      <c r="O51" s="1"/>
      <c r="P51" s="23"/>
      <c r="Q51" s="23"/>
      <c r="R51" s="4"/>
    </row>
    <row r="52" spans="1:18" ht="12.75" customHeight="1">
      <c r="A52" s="62" t="s">
        <v>60</v>
      </c>
      <c r="B52" s="63" t="s">
        <v>61</v>
      </c>
      <c r="C52" s="63" t="s">
        <v>0</v>
      </c>
      <c r="D52" s="63" t="s">
        <v>62</v>
      </c>
      <c r="E52" s="63" t="s">
        <v>29</v>
      </c>
      <c r="F52" s="63" t="s">
        <v>63</v>
      </c>
      <c r="G52" s="63" t="s">
        <v>30</v>
      </c>
      <c r="H52" s="63">
        <v>2</v>
      </c>
      <c r="I52" s="63" t="s">
        <v>32</v>
      </c>
      <c r="J52" s="63" t="s">
        <v>33</v>
      </c>
      <c r="K52" s="63" t="s">
        <v>34</v>
      </c>
      <c r="L52" s="63" t="s">
        <v>53</v>
      </c>
      <c r="M52" s="63" t="s">
        <v>85</v>
      </c>
      <c r="N52" s="63" t="s">
        <v>86</v>
      </c>
      <c r="O52" s="115" t="s">
        <v>1</v>
      </c>
      <c r="P52" s="63" t="s">
        <v>64</v>
      </c>
      <c r="Q52" s="63" t="s">
        <v>65</v>
      </c>
      <c r="R52" s="64" t="s">
        <v>2</v>
      </c>
    </row>
    <row r="53" spans="1:18" ht="12.75" customHeight="1">
      <c r="A53" s="59">
        <v>1</v>
      </c>
      <c r="B53" s="89" t="s">
        <v>37</v>
      </c>
      <c r="C53" s="66" t="s">
        <v>9</v>
      </c>
      <c r="D53" s="67">
        <v>1934</v>
      </c>
      <c r="E53" s="68" t="s">
        <v>73</v>
      </c>
      <c r="F53" s="68" t="s">
        <v>18</v>
      </c>
      <c r="G53" s="107">
        <v>39</v>
      </c>
      <c r="H53" s="107">
        <v>44</v>
      </c>
      <c r="I53" s="107">
        <v>44</v>
      </c>
      <c r="J53" s="107">
        <v>33</v>
      </c>
      <c r="K53" s="107">
        <v>49</v>
      </c>
      <c r="L53" s="107">
        <v>39</v>
      </c>
      <c r="M53" s="104">
        <v>33</v>
      </c>
      <c r="N53" s="104">
        <v>39</v>
      </c>
      <c r="O53" s="7">
        <v>320</v>
      </c>
      <c r="P53" s="3">
        <v>16</v>
      </c>
      <c r="Q53" s="3">
        <v>11</v>
      </c>
      <c r="R53" s="4">
        <v>40</v>
      </c>
    </row>
    <row r="54" spans="1:18" ht="12.75" customHeight="1">
      <c r="A54" s="59">
        <v>2</v>
      </c>
      <c r="B54" s="89" t="s">
        <v>47</v>
      </c>
      <c r="C54" s="66" t="s">
        <v>107</v>
      </c>
      <c r="D54" s="67">
        <v>2320</v>
      </c>
      <c r="E54" s="68" t="s">
        <v>73</v>
      </c>
      <c r="F54" s="68" t="s">
        <v>18</v>
      </c>
      <c r="G54" s="70">
        <v>126</v>
      </c>
      <c r="H54" s="70">
        <v>126</v>
      </c>
      <c r="I54" s="70">
        <v>126</v>
      </c>
      <c r="J54" s="70">
        <v>126</v>
      </c>
      <c r="K54" s="70">
        <v>126</v>
      </c>
      <c r="L54" s="70">
        <v>126</v>
      </c>
      <c r="M54" s="70">
        <v>126</v>
      </c>
      <c r="N54" s="70">
        <v>126</v>
      </c>
      <c r="O54" s="3">
        <v>1008</v>
      </c>
      <c r="R54" s="4">
        <v>126</v>
      </c>
    </row>
    <row r="55" spans="1:15" ht="12.75" customHeight="1">
      <c r="A55" s="59"/>
      <c r="B55" s="83"/>
      <c r="C55" s="66"/>
      <c r="D55" s="67"/>
      <c r="E55" s="68"/>
      <c r="F55" s="68"/>
      <c r="G55" s="70"/>
      <c r="H55" s="70"/>
      <c r="I55" s="70"/>
      <c r="J55" s="70"/>
      <c r="K55" s="70"/>
      <c r="L55" s="70"/>
      <c r="M55" s="93"/>
      <c r="N55" s="3"/>
      <c r="O55" s="3"/>
    </row>
    <row r="56" spans="1:15" ht="12.75" customHeight="1">
      <c r="A56" s="59"/>
      <c r="B56" s="83"/>
      <c r="C56" s="66"/>
      <c r="D56" s="67"/>
      <c r="E56" s="68"/>
      <c r="F56" s="68"/>
      <c r="G56" s="70"/>
      <c r="H56" s="70"/>
      <c r="I56" s="70"/>
      <c r="J56" s="70"/>
      <c r="K56" s="70"/>
      <c r="L56" s="70"/>
      <c r="M56" s="93"/>
      <c r="N56" s="3"/>
      <c r="O56" s="3"/>
    </row>
    <row r="57" spans="1:15" ht="12.75" customHeight="1">
      <c r="A57" s="59"/>
      <c r="B57" s="84"/>
      <c r="C57" s="74"/>
      <c r="D57" s="69"/>
      <c r="E57" s="69"/>
      <c r="F57" s="69"/>
      <c r="G57" s="70"/>
      <c r="H57" s="70"/>
      <c r="I57" s="70"/>
      <c r="J57" s="70"/>
      <c r="K57" s="70"/>
      <c r="L57" s="70"/>
      <c r="M57" s="93"/>
      <c r="N57" s="3"/>
      <c r="O57" s="3"/>
    </row>
    <row r="58" spans="1:15" ht="12.75" customHeight="1">
      <c r="A58" s="59"/>
      <c r="B58" s="83"/>
      <c r="C58" s="66"/>
      <c r="D58" s="67"/>
      <c r="E58" s="68"/>
      <c r="F58" s="68"/>
      <c r="G58" s="70"/>
      <c r="H58" s="70"/>
      <c r="I58" s="70"/>
      <c r="J58" s="70"/>
      <c r="K58" s="70"/>
      <c r="L58" s="70"/>
      <c r="M58" s="93"/>
      <c r="N58" s="3"/>
      <c r="O58" s="3"/>
    </row>
    <row r="59" spans="1:15" ht="12.75" customHeight="1">
      <c r="A59" s="59"/>
      <c r="B59" s="85"/>
      <c r="C59" s="66"/>
      <c r="D59" s="67"/>
      <c r="E59" s="68"/>
      <c r="F59" s="68"/>
      <c r="G59" s="70"/>
      <c r="H59" s="73"/>
      <c r="I59" s="70"/>
      <c r="J59" s="70"/>
      <c r="K59" s="70"/>
      <c r="L59" s="70"/>
      <c r="M59" s="93"/>
      <c r="N59" s="3"/>
      <c r="O59" s="3"/>
    </row>
    <row r="60" spans="1:15" ht="12.75" customHeight="1">
      <c r="A60" s="59"/>
      <c r="B60" s="85"/>
      <c r="C60" s="66"/>
      <c r="D60" s="67"/>
      <c r="E60" s="68"/>
      <c r="F60" s="68"/>
      <c r="G60" s="70"/>
      <c r="H60" s="73"/>
      <c r="I60" s="70"/>
      <c r="J60" s="70"/>
      <c r="K60" s="70"/>
      <c r="L60" s="70"/>
      <c r="M60" s="93"/>
      <c r="N60" s="3"/>
      <c r="O60" s="3"/>
    </row>
    <row r="61" spans="1:15" ht="12.75" customHeight="1">
      <c r="A61" s="59"/>
      <c r="B61" s="85"/>
      <c r="C61" s="66"/>
      <c r="D61" s="67"/>
      <c r="E61" s="68"/>
      <c r="F61" s="68"/>
      <c r="G61" s="70"/>
      <c r="H61" s="73"/>
      <c r="I61" s="70"/>
      <c r="J61" s="70"/>
      <c r="K61" s="70"/>
      <c r="L61" s="70"/>
      <c r="M61" s="93"/>
      <c r="N61" s="3"/>
      <c r="O61" s="3"/>
    </row>
    <row r="62" spans="1:15" ht="12.75" customHeight="1">
      <c r="A62" s="59"/>
      <c r="B62" s="85"/>
      <c r="C62" s="66"/>
      <c r="D62" s="67"/>
      <c r="E62" s="68"/>
      <c r="F62" s="68"/>
      <c r="G62" s="70"/>
      <c r="H62" s="73"/>
      <c r="I62" s="70"/>
      <c r="J62" s="70"/>
      <c r="K62" s="70"/>
      <c r="L62" s="70"/>
      <c r="M62" s="93"/>
      <c r="N62" s="3"/>
      <c r="O62" s="3"/>
    </row>
    <row r="63" spans="1:16" ht="12.75" customHeight="1">
      <c r="A63" s="61"/>
      <c r="B63" s="135"/>
      <c r="C63" s="76"/>
      <c r="D63" s="77"/>
      <c r="E63" s="78"/>
      <c r="F63" s="78"/>
      <c r="G63" s="73"/>
      <c r="H63" s="73"/>
      <c r="I63" s="73"/>
      <c r="J63" s="73"/>
      <c r="K63" s="73"/>
      <c r="L63" s="73"/>
      <c r="M63" s="52"/>
      <c r="N63" s="23"/>
      <c r="O63" s="23"/>
      <c r="P63" s="40"/>
    </row>
    <row r="64" spans="1:16" ht="12.75" customHeight="1">
      <c r="A64" s="61"/>
      <c r="B64" s="75"/>
      <c r="C64" s="76"/>
      <c r="D64" s="77"/>
      <c r="E64" s="78"/>
      <c r="F64" s="78"/>
      <c r="G64" s="73"/>
      <c r="H64" s="73"/>
      <c r="I64" s="73"/>
      <c r="J64" s="73"/>
      <c r="K64" s="86"/>
      <c r="L64" s="71"/>
      <c r="M64" s="52"/>
      <c r="N64" s="23"/>
      <c r="O64" s="23"/>
      <c r="P64" s="40"/>
    </row>
    <row r="65" spans="1:16" ht="12.75" customHeight="1">
      <c r="A65" s="8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82"/>
      <c r="N65" s="61"/>
      <c r="O65" s="73"/>
      <c r="P65" s="40"/>
    </row>
    <row r="66" spans="1:16" ht="12.75" customHeight="1">
      <c r="A66" s="8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82"/>
      <c r="N66" s="61"/>
      <c r="O66" s="73"/>
      <c r="P66" s="40"/>
    </row>
    <row r="67" spans="1:16" ht="12.75" customHeight="1">
      <c r="A67" s="61"/>
      <c r="B67" s="112"/>
      <c r="C67" s="76"/>
      <c r="D67" s="77"/>
      <c r="E67" s="78"/>
      <c r="F67" s="78"/>
      <c r="G67" s="71"/>
      <c r="H67" s="71"/>
      <c r="I67" s="71"/>
      <c r="J67" s="90"/>
      <c r="K67" s="71"/>
      <c r="L67" s="71"/>
      <c r="M67" s="52"/>
      <c r="N67" s="23"/>
      <c r="O67" s="23"/>
      <c r="P67" s="40"/>
    </row>
    <row r="68" spans="1:16" ht="12.75" customHeight="1">
      <c r="A68" s="61"/>
      <c r="B68" s="112"/>
      <c r="C68" s="76"/>
      <c r="D68" s="77"/>
      <c r="E68" s="78"/>
      <c r="F68" s="78"/>
      <c r="G68" s="73"/>
      <c r="H68" s="71"/>
      <c r="I68" s="136"/>
      <c r="J68" s="71"/>
      <c r="K68" s="71"/>
      <c r="L68" s="71"/>
      <c r="M68" s="52"/>
      <c r="N68" s="23"/>
      <c r="O68" s="23"/>
      <c r="P68" s="40"/>
    </row>
    <row r="69" spans="1:16" ht="12" customHeight="1">
      <c r="A69" s="61"/>
      <c r="B69" s="112"/>
      <c r="C69" s="76"/>
      <c r="D69" s="77"/>
      <c r="E69" s="78"/>
      <c r="F69" s="78"/>
      <c r="G69" s="71"/>
      <c r="H69" s="73"/>
      <c r="I69" s="71"/>
      <c r="J69" s="136"/>
      <c r="K69" s="71"/>
      <c r="L69" s="71"/>
      <c r="M69" s="52"/>
      <c r="N69" s="23"/>
      <c r="O69" s="23"/>
      <c r="P69" s="40"/>
    </row>
    <row r="70" spans="1:16" ht="12.75" customHeight="1">
      <c r="A70" s="61"/>
      <c r="B70" s="112"/>
      <c r="C70" s="76"/>
      <c r="D70" s="77"/>
      <c r="E70" s="78"/>
      <c r="F70" s="78"/>
      <c r="G70" s="71"/>
      <c r="H70" s="90"/>
      <c r="I70" s="90"/>
      <c r="J70" s="136"/>
      <c r="K70" s="90"/>
      <c r="L70" s="71"/>
      <c r="M70" s="52"/>
      <c r="N70" s="23"/>
      <c r="O70" s="23"/>
      <c r="P70" s="40"/>
    </row>
    <row r="71" spans="1:16" ht="12.75" customHeight="1">
      <c r="A71" s="61"/>
      <c r="B71" s="112"/>
      <c r="C71" s="76"/>
      <c r="D71" s="77"/>
      <c r="E71" s="78"/>
      <c r="F71" s="78"/>
      <c r="G71" s="71"/>
      <c r="H71" s="136"/>
      <c r="I71" s="136"/>
      <c r="J71" s="90"/>
      <c r="K71" s="71"/>
      <c r="L71" s="90"/>
      <c r="M71" s="52"/>
      <c r="N71" s="23"/>
      <c r="O71" s="23"/>
      <c r="P71" s="40"/>
    </row>
    <row r="72" spans="1:16" ht="12.75">
      <c r="A72" s="61"/>
      <c r="B72" s="112"/>
      <c r="C72" s="76"/>
      <c r="D72" s="77"/>
      <c r="E72" s="78"/>
      <c r="F72" s="78"/>
      <c r="G72" s="136"/>
      <c r="H72" s="71"/>
      <c r="I72" s="90"/>
      <c r="J72" s="90"/>
      <c r="K72" s="71"/>
      <c r="L72" s="73"/>
      <c r="M72" s="52"/>
      <c r="N72" s="23"/>
      <c r="O72" s="23"/>
      <c r="P72" s="40"/>
    </row>
    <row r="73" spans="1:16" ht="12.75">
      <c r="A73" s="61"/>
      <c r="B73" s="112"/>
      <c r="C73" s="76"/>
      <c r="D73" s="77"/>
      <c r="E73" s="78"/>
      <c r="F73" s="78"/>
      <c r="G73" s="71"/>
      <c r="H73" s="71"/>
      <c r="I73" s="136"/>
      <c r="J73" s="136"/>
      <c r="K73" s="73"/>
      <c r="L73" s="90"/>
      <c r="M73" s="52"/>
      <c r="N73" s="23"/>
      <c r="O73" s="23"/>
      <c r="P73" s="40"/>
    </row>
    <row r="74" spans="1:16" ht="12.75">
      <c r="A74" s="61"/>
      <c r="B74" s="112"/>
      <c r="C74" s="76"/>
      <c r="D74" s="77"/>
      <c r="E74" s="78"/>
      <c r="F74" s="78"/>
      <c r="G74" s="136"/>
      <c r="H74" s="71"/>
      <c r="I74" s="90"/>
      <c r="J74" s="90"/>
      <c r="K74" s="73"/>
      <c r="L74" s="136"/>
      <c r="M74" s="52"/>
      <c r="N74" s="23"/>
      <c r="O74" s="23"/>
      <c r="P74" s="40"/>
    </row>
    <row r="75" spans="1:16" ht="12.75">
      <c r="A75" s="61"/>
      <c r="B75" s="112"/>
      <c r="C75" s="76"/>
      <c r="D75" s="77"/>
      <c r="E75" s="78"/>
      <c r="F75" s="78"/>
      <c r="G75" s="71"/>
      <c r="H75" s="71"/>
      <c r="I75" s="73"/>
      <c r="J75" s="71"/>
      <c r="K75" s="73"/>
      <c r="L75" s="136"/>
      <c r="M75" s="52"/>
      <c r="N75" s="23"/>
      <c r="O75" s="23"/>
      <c r="P75" s="40"/>
    </row>
    <row r="76" spans="1:16" ht="12.75">
      <c r="A76" s="61"/>
      <c r="B76" s="112"/>
      <c r="C76" s="76"/>
      <c r="D76" s="77"/>
      <c r="E76" s="78"/>
      <c r="F76" s="78"/>
      <c r="G76" s="90"/>
      <c r="H76" s="90"/>
      <c r="I76" s="73"/>
      <c r="J76" s="136"/>
      <c r="K76" s="90"/>
      <c r="L76" s="73"/>
      <c r="M76" s="52"/>
      <c r="N76" s="23"/>
      <c r="O76" s="23"/>
      <c r="P76" s="40"/>
    </row>
    <row r="77" spans="1:16" ht="12.75">
      <c r="A77" s="61"/>
      <c r="B77" s="112"/>
      <c r="C77" s="76"/>
      <c r="D77" s="77"/>
      <c r="E77" s="78"/>
      <c r="F77" s="78"/>
      <c r="G77" s="73"/>
      <c r="H77" s="90"/>
      <c r="I77" s="73"/>
      <c r="J77" s="73"/>
      <c r="K77" s="71"/>
      <c r="L77" s="71"/>
      <c r="M77" s="52"/>
      <c r="N77" s="23"/>
      <c r="O77" s="23"/>
      <c r="P77" s="40"/>
    </row>
    <row r="78" spans="1:16" ht="12.75">
      <c r="A78" s="61"/>
      <c r="B78" s="112"/>
      <c r="C78" s="76"/>
      <c r="D78" s="77"/>
      <c r="E78" s="78"/>
      <c r="F78" s="78"/>
      <c r="G78" s="73"/>
      <c r="H78" s="90"/>
      <c r="I78" s="71"/>
      <c r="J78" s="73"/>
      <c r="K78" s="136"/>
      <c r="L78" s="73"/>
      <c r="M78" s="52"/>
      <c r="N78" s="23"/>
      <c r="O78" s="23"/>
      <c r="P78" s="40"/>
    </row>
    <row r="79" spans="1:16" ht="12.75">
      <c r="A79" s="61"/>
      <c r="B79" s="137"/>
      <c r="C79" s="138"/>
      <c r="D79" s="73"/>
      <c r="E79" s="73"/>
      <c r="F79" s="73"/>
      <c r="G79" s="73"/>
      <c r="H79" s="73"/>
      <c r="I79" s="73"/>
      <c r="J79" s="73"/>
      <c r="K79" s="73"/>
      <c r="L79" s="136"/>
      <c r="M79" s="52"/>
      <c r="N79" s="23"/>
      <c r="O79" s="23"/>
      <c r="P79" s="40"/>
    </row>
    <row r="80" spans="1:16" ht="12.75">
      <c r="A80" s="61"/>
      <c r="B80" s="112"/>
      <c r="C80" s="76"/>
      <c r="D80" s="77"/>
      <c r="E80" s="78"/>
      <c r="F80" s="78"/>
      <c r="G80" s="73"/>
      <c r="H80" s="73"/>
      <c r="I80" s="90"/>
      <c r="J80" s="73"/>
      <c r="K80" s="136"/>
      <c r="L80" s="73"/>
      <c r="M80" s="52"/>
      <c r="N80" s="23"/>
      <c r="O80" s="23"/>
      <c r="P80" s="40"/>
    </row>
    <row r="81" spans="1:16" ht="12" customHeight="1">
      <c r="A81" s="61"/>
      <c r="B81" s="137"/>
      <c r="C81" s="138"/>
      <c r="D81" s="73"/>
      <c r="E81" s="73"/>
      <c r="F81" s="73"/>
      <c r="G81" s="73"/>
      <c r="H81" s="73"/>
      <c r="I81" s="73"/>
      <c r="J81" s="73"/>
      <c r="K81" s="73"/>
      <c r="L81" s="73"/>
      <c r="M81" s="52"/>
      <c r="N81" s="23"/>
      <c r="O81" s="23"/>
      <c r="P81" s="40"/>
    </row>
    <row r="82" spans="1:16" ht="12.75">
      <c r="A82" s="61"/>
      <c r="B82" s="112"/>
      <c r="C82" s="76"/>
      <c r="D82" s="77"/>
      <c r="E82" s="78"/>
      <c r="F82" s="78"/>
      <c r="G82" s="73"/>
      <c r="H82" s="73"/>
      <c r="I82" s="73"/>
      <c r="J82" s="73"/>
      <c r="K82" s="73"/>
      <c r="L82" s="136"/>
      <c r="M82" s="52"/>
      <c r="N82" s="23"/>
      <c r="O82" s="23"/>
      <c r="P82" s="40"/>
    </row>
    <row r="83" spans="1:16" ht="12.75">
      <c r="A83" s="61"/>
      <c r="B83" s="75"/>
      <c r="C83" s="76"/>
      <c r="D83" s="77"/>
      <c r="E83" s="78"/>
      <c r="F83" s="78"/>
      <c r="G83" s="73"/>
      <c r="H83" s="73"/>
      <c r="I83" s="73"/>
      <c r="J83" s="73"/>
      <c r="K83" s="79"/>
      <c r="L83" s="71"/>
      <c r="M83" s="52"/>
      <c r="N83" s="23"/>
      <c r="O83" s="23"/>
      <c r="P83" s="40"/>
    </row>
    <row r="84" spans="1:16" ht="12.75">
      <c r="A84" s="8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82"/>
      <c r="N84" s="61"/>
      <c r="O84" s="73"/>
      <c r="P84" s="40"/>
    </row>
    <row r="85" spans="1:16" ht="12.75">
      <c r="A85" s="8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82"/>
      <c r="N85" s="61"/>
      <c r="O85" s="73"/>
      <c r="P85" s="40"/>
    </row>
    <row r="86" spans="1:16" ht="12.75">
      <c r="A86" s="61"/>
      <c r="B86" s="139"/>
      <c r="C86" s="76"/>
      <c r="D86" s="77"/>
      <c r="E86" s="78"/>
      <c r="F86" s="78"/>
      <c r="G86" s="90"/>
      <c r="H86" s="71"/>
      <c r="I86" s="71"/>
      <c r="J86" s="90"/>
      <c r="K86" s="71"/>
      <c r="L86" s="71"/>
      <c r="M86" s="52"/>
      <c r="N86" s="23"/>
      <c r="O86" s="23"/>
      <c r="P86" s="40"/>
    </row>
    <row r="87" spans="1:16" ht="12.75">
      <c r="A87" s="61"/>
      <c r="B87" s="139"/>
      <c r="C87" s="76"/>
      <c r="D87" s="77"/>
      <c r="E87" s="78"/>
      <c r="F87" s="78"/>
      <c r="G87" s="71"/>
      <c r="H87" s="71"/>
      <c r="I87" s="71"/>
      <c r="J87" s="71"/>
      <c r="K87" s="71"/>
      <c r="L87" s="73"/>
      <c r="M87" s="52"/>
      <c r="N87" s="23"/>
      <c r="O87" s="23"/>
      <c r="P87" s="40"/>
    </row>
    <row r="88" spans="1:16" ht="12.75">
      <c r="A88" s="61"/>
      <c r="B88" s="139"/>
      <c r="C88" s="76"/>
      <c r="D88" s="77"/>
      <c r="E88" s="78"/>
      <c r="F88" s="78"/>
      <c r="G88" s="136"/>
      <c r="H88" s="71"/>
      <c r="I88" s="136"/>
      <c r="J88" s="90"/>
      <c r="K88" s="136"/>
      <c r="L88" s="90"/>
      <c r="M88" s="52"/>
      <c r="N88" s="23"/>
      <c r="O88" s="23"/>
      <c r="P88" s="40"/>
    </row>
    <row r="89" spans="1:16" ht="12.75">
      <c r="A89" s="61"/>
      <c r="B89" s="139"/>
      <c r="C89" s="76"/>
      <c r="D89" s="77"/>
      <c r="E89" s="78"/>
      <c r="F89" s="78"/>
      <c r="G89" s="73"/>
      <c r="H89" s="73"/>
      <c r="I89" s="73"/>
      <c r="J89" s="71"/>
      <c r="K89" s="90"/>
      <c r="L89" s="71"/>
      <c r="M89" s="52"/>
      <c r="N89" s="23"/>
      <c r="O89" s="23"/>
      <c r="P89" s="40"/>
    </row>
    <row r="90" spans="1:16" ht="12.75">
      <c r="A90" s="61"/>
      <c r="B90" s="139"/>
      <c r="C90" s="76"/>
      <c r="D90" s="77"/>
      <c r="E90" s="78"/>
      <c r="F90" s="78"/>
      <c r="G90" s="136"/>
      <c r="H90" s="136"/>
      <c r="I90" s="90"/>
      <c r="J90" s="71"/>
      <c r="K90" s="73"/>
      <c r="L90" s="136"/>
      <c r="M90" s="52"/>
      <c r="N90" s="23"/>
      <c r="O90" s="23"/>
      <c r="P90" s="40"/>
    </row>
    <row r="91" spans="1:16" ht="12.75">
      <c r="A91" s="61"/>
      <c r="B91" s="139"/>
      <c r="C91" s="76"/>
      <c r="D91" s="77"/>
      <c r="E91" s="78"/>
      <c r="F91" s="78"/>
      <c r="G91" s="90"/>
      <c r="H91" s="136"/>
      <c r="I91" s="73"/>
      <c r="J91" s="71"/>
      <c r="K91" s="73"/>
      <c r="L91" s="90"/>
      <c r="M91" s="52"/>
      <c r="N91" s="23"/>
      <c r="O91" s="23"/>
      <c r="P91" s="40"/>
    </row>
    <row r="92" spans="1:16" ht="12.75">
      <c r="A92" s="61"/>
      <c r="B92" s="139"/>
      <c r="C92" s="76"/>
      <c r="D92" s="77"/>
      <c r="E92" s="78"/>
      <c r="F92" s="78"/>
      <c r="G92" s="73"/>
      <c r="H92" s="136"/>
      <c r="I92" s="73"/>
      <c r="J92" s="71"/>
      <c r="K92" s="73"/>
      <c r="L92" s="73"/>
      <c r="M92" s="52"/>
      <c r="N92" s="23"/>
      <c r="O92" s="23"/>
      <c r="P92" s="40"/>
    </row>
    <row r="93" spans="1:16" ht="12.75">
      <c r="A93" s="61"/>
      <c r="B93" s="139"/>
      <c r="C93" s="76"/>
      <c r="D93" s="77"/>
      <c r="E93" s="78"/>
      <c r="F93" s="78"/>
      <c r="G93" s="73"/>
      <c r="H93" s="73"/>
      <c r="I93" s="73"/>
      <c r="J93" s="136"/>
      <c r="K93" s="136"/>
      <c r="L93" s="73"/>
      <c r="M93" s="52"/>
      <c r="N93" s="23"/>
      <c r="O93" s="23"/>
      <c r="P93" s="40"/>
    </row>
    <row r="94" spans="1:16" ht="12.75">
      <c r="A94" s="61"/>
      <c r="B94" s="139"/>
      <c r="C94" s="76"/>
      <c r="D94" s="77"/>
      <c r="E94" s="78"/>
      <c r="F94" s="78"/>
      <c r="G94" s="73"/>
      <c r="H94" s="73"/>
      <c r="I94" s="90"/>
      <c r="J94" s="73"/>
      <c r="K94" s="73"/>
      <c r="L94" s="73"/>
      <c r="M94" s="52"/>
      <c r="N94" s="23"/>
      <c r="O94" s="23"/>
      <c r="P94" s="40"/>
    </row>
    <row r="95" spans="1:16" ht="12.75">
      <c r="A95" s="61"/>
      <c r="B95" s="139"/>
      <c r="C95" s="76"/>
      <c r="D95" s="77"/>
      <c r="E95" s="78"/>
      <c r="F95" s="78"/>
      <c r="G95" s="73"/>
      <c r="H95" s="73"/>
      <c r="I95" s="73"/>
      <c r="J95" s="73"/>
      <c r="K95" s="73"/>
      <c r="L95" s="73"/>
      <c r="M95" s="52"/>
      <c r="N95" s="23"/>
      <c r="O95" s="23"/>
      <c r="P95" s="40"/>
    </row>
    <row r="96" spans="1:16" ht="12.75">
      <c r="A96" s="61"/>
      <c r="B96" s="114"/>
      <c r="C96" s="76"/>
      <c r="D96" s="77"/>
      <c r="E96" s="78"/>
      <c r="F96" s="78"/>
      <c r="G96" s="73"/>
      <c r="H96" s="73"/>
      <c r="I96" s="73"/>
      <c r="J96" s="73"/>
      <c r="K96" s="73"/>
      <c r="L96" s="73"/>
      <c r="M96" s="52"/>
      <c r="N96" s="23"/>
      <c r="O96" s="23"/>
      <c r="P96" s="40"/>
    </row>
    <row r="97" spans="1:16" ht="12.75">
      <c r="A97" s="61"/>
      <c r="B97" s="139"/>
      <c r="C97" s="76"/>
      <c r="D97" s="77"/>
      <c r="E97" s="78"/>
      <c r="F97" s="78"/>
      <c r="G97" s="73"/>
      <c r="H97" s="73"/>
      <c r="I97" s="73"/>
      <c r="J97" s="73"/>
      <c r="K97" s="73"/>
      <c r="L97" s="73"/>
      <c r="M97" s="52"/>
      <c r="N97" s="23"/>
      <c r="O97" s="23"/>
      <c r="P97" s="40"/>
    </row>
    <row r="98" spans="1:16" ht="12.75">
      <c r="A98" s="61"/>
      <c r="B98" s="114"/>
      <c r="C98" s="76"/>
      <c r="D98" s="77"/>
      <c r="E98" s="78"/>
      <c r="F98" s="78"/>
      <c r="G98" s="73"/>
      <c r="H98" s="73"/>
      <c r="I98" s="73"/>
      <c r="J98" s="73"/>
      <c r="K98" s="73"/>
      <c r="L98" s="73"/>
      <c r="M98" s="52"/>
      <c r="N98" s="23"/>
      <c r="O98" s="23"/>
      <c r="P98" s="40"/>
    </row>
    <row r="99" spans="1:16" ht="12.75">
      <c r="A99" s="61"/>
      <c r="B99" s="139"/>
      <c r="C99" s="76"/>
      <c r="D99" s="77"/>
      <c r="E99" s="78"/>
      <c r="F99" s="78"/>
      <c r="G99" s="73"/>
      <c r="H99" s="73"/>
      <c r="I99" s="73"/>
      <c r="J99" s="73"/>
      <c r="K99" s="73"/>
      <c r="L99" s="73"/>
      <c r="M99" s="52"/>
      <c r="N99" s="23"/>
      <c r="O99" s="23"/>
      <c r="P99" s="40"/>
    </row>
    <row r="100" spans="1:16" ht="12.75">
      <c r="A100" s="61"/>
      <c r="B100" s="114"/>
      <c r="C100" s="76"/>
      <c r="D100" s="77"/>
      <c r="E100" s="78"/>
      <c r="F100" s="78"/>
      <c r="G100" s="73"/>
      <c r="H100" s="73"/>
      <c r="I100" s="73"/>
      <c r="J100" s="73"/>
      <c r="K100" s="73"/>
      <c r="L100" s="73"/>
      <c r="M100" s="52"/>
      <c r="N100" s="23"/>
      <c r="O100" s="23"/>
      <c r="P100" s="40"/>
    </row>
    <row r="101" spans="1:16" ht="12.75">
      <c r="A101" s="61"/>
      <c r="B101" s="114"/>
      <c r="C101" s="76"/>
      <c r="D101" s="77"/>
      <c r="E101" s="78"/>
      <c r="F101" s="78"/>
      <c r="G101" s="73"/>
      <c r="H101" s="73"/>
      <c r="I101" s="73"/>
      <c r="J101" s="73"/>
      <c r="K101" s="73"/>
      <c r="L101" s="73"/>
      <c r="M101" s="52"/>
      <c r="N101" s="23"/>
      <c r="O101" s="23"/>
      <c r="P101" s="40"/>
    </row>
    <row r="102" spans="1:16" ht="12.75">
      <c r="A102" s="61"/>
      <c r="B102" s="75"/>
      <c r="C102" s="76"/>
      <c r="D102" s="77"/>
      <c r="E102" s="78"/>
      <c r="F102" s="78"/>
      <c r="G102" s="90"/>
      <c r="H102" s="71"/>
      <c r="I102" s="71"/>
      <c r="J102" s="90"/>
      <c r="K102" s="71"/>
      <c r="L102" s="71"/>
      <c r="M102" s="52"/>
      <c r="N102" s="23"/>
      <c r="O102" s="23"/>
      <c r="P102" s="40"/>
    </row>
    <row r="103" spans="1:16" ht="12.75">
      <c r="A103" s="8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82"/>
      <c r="N103" s="61"/>
      <c r="O103" s="73"/>
      <c r="P103" s="40"/>
    </row>
    <row r="104" spans="1:16" ht="12.75">
      <c r="A104" s="8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82"/>
      <c r="N104" s="61"/>
      <c r="O104" s="73"/>
      <c r="P104" s="40"/>
    </row>
    <row r="105" spans="1:16" ht="12.75">
      <c r="A105" s="61"/>
      <c r="B105" s="114"/>
      <c r="C105" s="76"/>
      <c r="D105" s="77"/>
      <c r="E105" s="78"/>
      <c r="F105" s="78"/>
      <c r="G105" s="73"/>
      <c r="H105" s="73"/>
      <c r="I105" s="73"/>
      <c r="J105" s="73"/>
      <c r="K105" s="73"/>
      <c r="L105" s="73"/>
      <c r="M105" s="52"/>
      <c r="N105" s="23"/>
      <c r="O105" s="23"/>
      <c r="P105" s="40"/>
    </row>
    <row r="106" spans="1:16" ht="12.75">
      <c r="A106" s="61"/>
      <c r="B106" s="114"/>
      <c r="C106" s="76"/>
      <c r="D106" s="77"/>
      <c r="E106" s="78"/>
      <c r="F106" s="78"/>
      <c r="G106" s="73"/>
      <c r="H106" s="73"/>
      <c r="I106" s="73"/>
      <c r="J106" s="73"/>
      <c r="K106" s="73"/>
      <c r="L106" s="73"/>
      <c r="M106" s="52"/>
      <c r="N106" s="23"/>
      <c r="O106" s="23"/>
      <c r="P106" s="40"/>
    </row>
    <row r="107" spans="1:16" ht="12.75">
      <c r="A107" s="61"/>
      <c r="B107" s="114"/>
      <c r="C107" s="76"/>
      <c r="D107" s="77"/>
      <c r="E107" s="78"/>
      <c r="F107" s="78"/>
      <c r="G107" s="73"/>
      <c r="H107" s="73"/>
      <c r="I107" s="73"/>
      <c r="J107" s="73"/>
      <c r="K107" s="73"/>
      <c r="L107" s="73"/>
      <c r="M107" s="52"/>
      <c r="N107" s="23"/>
      <c r="O107" s="23"/>
      <c r="P107" s="40"/>
    </row>
    <row r="108" spans="1:16" ht="12.75">
      <c r="A108" s="61"/>
      <c r="B108" s="114"/>
      <c r="C108" s="76"/>
      <c r="D108" s="77"/>
      <c r="E108" s="78"/>
      <c r="F108" s="78"/>
      <c r="G108" s="73"/>
      <c r="H108" s="73"/>
      <c r="I108" s="73"/>
      <c r="J108" s="73"/>
      <c r="K108" s="73"/>
      <c r="L108" s="73"/>
      <c r="M108" s="52"/>
      <c r="N108" s="23"/>
      <c r="O108" s="23"/>
      <c r="P108" s="40"/>
    </row>
    <row r="109" spans="1:16" ht="11.25">
      <c r="A109" s="1"/>
      <c r="B109" s="57"/>
      <c r="C109" s="53"/>
      <c r="D109" s="12"/>
      <c r="E109" s="12"/>
      <c r="F109" s="12"/>
      <c r="G109" s="140"/>
      <c r="H109" s="140"/>
      <c r="I109" s="140"/>
      <c r="J109" s="140"/>
      <c r="K109" s="56"/>
      <c r="L109" s="140"/>
      <c r="M109" s="35"/>
      <c r="N109" s="4"/>
      <c r="O109" s="141"/>
      <c r="P109" s="40"/>
    </row>
    <row r="110" spans="1:16" ht="11.25">
      <c r="A110" s="1"/>
      <c r="B110" s="142"/>
      <c r="C110" s="143"/>
      <c r="D110" s="144"/>
      <c r="E110" s="145"/>
      <c r="F110" s="145"/>
      <c r="G110" s="140"/>
      <c r="H110" s="140"/>
      <c r="I110" s="140"/>
      <c r="J110" s="140"/>
      <c r="K110" s="56"/>
      <c r="L110" s="140"/>
      <c r="M110" s="35"/>
      <c r="N110" s="4"/>
      <c r="O110" s="141"/>
      <c r="P110" s="40"/>
    </row>
    <row r="111" spans="1:16" ht="11.25">
      <c r="A111" s="1"/>
      <c r="B111" s="26"/>
      <c r="C111" s="26"/>
      <c r="D111" s="5"/>
      <c r="E111" s="5"/>
      <c r="F111" s="5"/>
      <c r="G111" s="33"/>
      <c r="H111" s="33"/>
      <c r="I111" s="33"/>
      <c r="J111" s="33"/>
      <c r="K111" s="29"/>
      <c r="L111" s="5"/>
      <c r="M111" s="35"/>
      <c r="N111" s="4"/>
      <c r="O111" s="141"/>
      <c r="P111" s="40"/>
    </row>
    <row r="112" spans="1:16" ht="11.25">
      <c r="A112" s="1"/>
      <c r="B112" s="26"/>
      <c r="C112" s="26"/>
      <c r="D112" s="5"/>
      <c r="E112" s="5"/>
      <c r="F112" s="5"/>
      <c r="G112" s="31"/>
      <c r="H112" s="27"/>
      <c r="I112" s="27"/>
      <c r="J112" s="27"/>
      <c r="K112" s="29"/>
      <c r="L112" s="5"/>
      <c r="M112" s="35"/>
      <c r="N112" s="4"/>
      <c r="O112" s="141"/>
      <c r="P112" s="40"/>
    </row>
    <row r="113" spans="1:16" ht="11.25">
      <c r="A113" s="1"/>
      <c r="B113" s="34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0"/>
      <c r="N113" s="4"/>
      <c r="O113" s="141"/>
      <c r="P113" s="40"/>
    </row>
    <row r="114" spans="1:16" ht="11.25">
      <c r="A114" s="11"/>
      <c r="B114" s="5"/>
      <c r="C114" s="5"/>
      <c r="D114" s="5"/>
      <c r="E114" s="5"/>
      <c r="F114" s="5"/>
      <c r="G114" s="5"/>
      <c r="H114" s="5"/>
      <c r="I114" s="5"/>
      <c r="J114" s="5"/>
      <c r="K114" s="8"/>
      <c r="L114" s="5"/>
      <c r="M114" s="10"/>
      <c r="N114" s="4"/>
      <c r="O114" s="141"/>
      <c r="P114" s="40"/>
    </row>
    <row r="115" spans="1:16" ht="11.25">
      <c r="A115" s="5"/>
      <c r="B115" s="57"/>
      <c r="C115" s="53"/>
      <c r="D115" s="12"/>
      <c r="E115" s="12"/>
      <c r="F115" s="12"/>
      <c r="G115" s="55"/>
      <c r="H115" s="54"/>
      <c r="I115" s="55"/>
      <c r="J115" s="55"/>
      <c r="K115" s="56"/>
      <c r="L115" s="54"/>
      <c r="M115" s="35"/>
      <c r="N115" s="4"/>
      <c r="O115" s="141"/>
      <c r="P115" s="40"/>
    </row>
    <row r="116" spans="1:16" ht="11.25">
      <c r="A116" s="1"/>
      <c r="B116" s="36"/>
      <c r="C116" s="26"/>
      <c r="D116" s="5"/>
      <c r="E116" s="5"/>
      <c r="F116" s="5"/>
      <c r="G116" s="31"/>
      <c r="H116" s="33"/>
      <c r="I116" s="5"/>
      <c r="J116" s="5"/>
      <c r="K116" s="8"/>
      <c r="L116" s="5"/>
      <c r="M116" s="10"/>
      <c r="N116" s="4"/>
      <c r="O116" s="141"/>
      <c r="P116" s="40"/>
    </row>
    <row r="117" spans="1:16" ht="11.25">
      <c r="A117" s="1"/>
      <c r="B117" s="36"/>
      <c r="C117" s="26"/>
      <c r="D117" s="5"/>
      <c r="E117" s="5"/>
      <c r="F117" s="5"/>
      <c r="G117" s="27"/>
      <c r="H117" s="33"/>
      <c r="I117" s="33"/>
      <c r="J117" s="33"/>
      <c r="K117" s="32"/>
      <c r="L117" s="5"/>
      <c r="M117" s="10"/>
      <c r="N117" s="4"/>
      <c r="O117" s="141"/>
      <c r="P117" s="40"/>
    </row>
    <row r="118" spans="1:16" ht="11.25">
      <c r="A118" s="1"/>
      <c r="B118" s="36"/>
      <c r="C118" s="26"/>
      <c r="D118" s="5"/>
      <c r="E118" s="5"/>
      <c r="F118" s="5"/>
      <c r="G118" s="31"/>
      <c r="H118" s="33"/>
      <c r="I118" s="28"/>
      <c r="J118" s="28"/>
      <c r="K118" s="29"/>
      <c r="L118" s="5"/>
      <c r="M118" s="10"/>
      <c r="N118" s="4"/>
      <c r="O118" s="141"/>
      <c r="P118" s="40"/>
    </row>
    <row r="119" spans="1:16" ht="11.25">
      <c r="A119" s="1"/>
      <c r="B119" s="36"/>
      <c r="C119" s="26"/>
      <c r="D119" s="5"/>
      <c r="E119" s="5"/>
      <c r="F119" s="5"/>
      <c r="G119" s="27"/>
      <c r="H119" s="33"/>
      <c r="I119" s="33"/>
      <c r="J119" s="33"/>
      <c r="K119" s="32"/>
      <c r="L119" s="5"/>
      <c r="M119" s="10"/>
      <c r="N119" s="4"/>
      <c r="O119" s="141"/>
      <c r="P119" s="40"/>
    </row>
    <row r="120" spans="1:16" ht="11.25">
      <c r="A120" s="1"/>
      <c r="B120" s="36"/>
      <c r="C120" s="26"/>
      <c r="D120" s="5"/>
      <c r="E120" s="5"/>
      <c r="F120" s="5"/>
      <c r="G120" s="31"/>
      <c r="H120" s="33"/>
      <c r="I120" s="28"/>
      <c r="J120" s="28"/>
      <c r="K120" s="29"/>
      <c r="L120" s="5"/>
      <c r="M120" s="10"/>
      <c r="N120" s="4"/>
      <c r="O120" s="141"/>
      <c r="P120" s="40"/>
    </row>
    <row r="121" spans="1:16" ht="11.25">
      <c r="A121" s="1"/>
      <c r="B121" s="36"/>
      <c r="C121" s="26"/>
      <c r="D121" s="5"/>
      <c r="E121" s="5"/>
      <c r="F121" s="5"/>
      <c r="G121" s="27"/>
      <c r="H121" s="33"/>
      <c r="I121" s="33"/>
      <c r="J121" s="33"/>
      <c r="K121" s="32"/>
      <c r="L121" s="5"/>
      <c r="M121" s="10"/>
      <c r="N121" s="4"/>
      <c r="O121" s="141"/>
      <c r="P121" s="40"/>
    </row>
    <row r="122" spans="1:16" ht="11.25">
      <c r="A122" s="1"/>
      <c r="B122" s="36"/>
      <c r="C122" s="26"/>
      <c r="D122" s="5"/>
      <c r="E122" s="5"/>
      <c r="F122" s="5"/>
      <c r="G122" s="31"/>
      <c r="H122" s="33"/>
      <c r="I122" s="28"/>
      <c r="J122" s="28"/>
      <c r="K122" s="29"/>
      <c r="L122" s="5"/>
      <c r="M122" s="10"/>
      <c r="N122" s="4"/>
      <c r="O122" s="141"/>
      <c r="P122" s="40"/>
    </row>
    <row r="123" spans="1:16" ht="11.25">
      <c r="A123" s="1"/>
      <c r="B123" s="36"/>
      <c r="C123" s="26"/>
      <c r="D123" s="5"/>
      <c r="E123" s="5"/>
      <c r="F123" s="5"/>
      <c r="G123" s="27"/>
      <c r="H123" s="33"/>
      <c r="I123" s="5"/>
      <c r="J123" s="5"/>
      <c r="K123" s="8"/>
      <c r="L123" s="5"/>
      <c r="M123" s="10"/>
      <c r="N123" s="4"/>
      <c r="O123" s="141"/>
      <c r="P123" s="40"/>
    </row>
    <row r="124" spans="1:16" ht="11.25">
      <c r="A124" s="1"/>
      <c r="B124" s="36"/>
      <c r="C124" s="26"/>
      <c r="D124" s="5"/>
      <c r="E124" s="5"/>
      <c r="F124" s="5"/>
      <c r="G124" s="27"/>
      <c r="H124" s="33"/>
      <c r="I124" s="5"/>
      <c r="J124" s="5"/>
      <c r="K124" s="8"/>
      <c r="L124" s="5"/>
      <c r="M124" s="10"/>
      <c r="N124" s="4"/>
      <c r="O124" s="141"/>
      <c r="P124" s="40"/>
    </row>
    <row r="125" spans="1:16" ht="11.25">
      <c r="A125" s="1"/>
      <c r="B125" s="36"/>
      <c r="C125" s="26"/>
      <c r="D125" s="5"/>
      <c r="E125" s="5"/>
      <c r="F125" s="5"/>
      <c r="G125" s="27"/>
      <c r="H125" s="33"/>
      <c r="I125" s="5"/>
      <c r="J125" s="5"/>
      <c r="K125" s="8"/>
      <c r="L125" s="5"/>
      <c r="M125" s="10"/>
      <c r="N125" s="4"/>
      <c r="O125" s="141"/>
      <c r="P125" s="40"/>
    </row>
    <row r="126" spans="1:16" ht="11.25">
      <c r="A126" s="1"/>
      <c r="B126" s="36"/>
      <c r="C126" s="26"/>
      <c r="D126" s="5"/>
      <c r="E126" s="5"/>
      <c r="F126" s="5"/>
      <c r="G126" s="27"/>
      <c r="H126" s="27"/>
      <c r="I126" s="5"/>
      <c r="J126" s="5"/>
      <c r="K126" s="8"/>
      <c r="L126" s="5"/>
      <c r="M126" s="10"/>
      <c r="N126" s="4"/>
      <c r="O126" s="141"/>
      <c r="P126" s="40"/>
    </row>
    <row r="127" spans="1:16" ht="11.25">
      <c r="A127" s="1"/>
      <c r="B127" s="36"/>
      <c r="C127" s="26"/>
      <c r="D127" s="5"/>
      <c r="E127" s="5"/>
      <c r="F127" s="5"/>
      <c r="G127" s="27"/>
      <c r="H127" s="33"/>
      <c r="I127" s="27"/>
      <c r="J127" s="27"/>
      <c r="K127" s="32"/>
      <c r="L127" s="5"/>
      <c r="M127" s="10"/>
      <c r="N127" s="4"/>
      <c r="O127" s="141"/>
      <c r="P127" s="40"/>
    </row>
    <row r="128" spans="1:16" ht="12.75">
      <c r="A128" s="1"/>
      <c r="B128" s="36"/>
      <c r="C128" s="26"/>
      <c r="D128" s="5"/>
      <c r="E128" s="5"/>
      <c r="F128" s="5"/>
      <c r="G128" s="31"/>
      <c r="H128" s="33"/>
      <c r="I128" s="28"/>
      <c r="J128" s="28"/>
      <c r="K128" s="29"/>
      <c r="L128" s="5"/>
      <c r="M128" s="94"/>
      <c r="N128" s="4"/>
      <c r="O128" s="141"/>
      <c r="P128" s="40"/>
    </row>
    <row r="129" spans="1:16" ht="11.25">
      <c r="A129" s="1"/>
      <c r="B129" s="36"/>
      <c r="C129" s="26"/>
      <c r="D129" s="5"/>
      <c r="E129" s="5"/>
      <c r="F129" s="5"/>
      <c r="G129" s="31"/>
      <c r="H129" s="33"/>
      <c r="I129" s="5"/>
      <c r="J129" s="5"/>
      <c r="K129" s="8"/>
      <c r="L129" s="5"/>
      <c r="M129" s="10"/>
      <c r="N129" s="4"/>
      <c r="O129" s="141"/>
      <c r="P129" s="40"/>
    </row>
    <row r="130" spans="1:16" ht="11.25">
      <c r="A130" s="1"/>
      <c r="B130" s="36"/>
      <c r="C130" s="26"/>
      <c r="D130" s="5"/>
      <c r="E130" s="5"/>
      <c r="F130" s="5"/>
      <c r="G130" s="27"/>
      <c r="H130" s="33"/>
      <c r="I130" s="5"/>
      <c r="J130" s="5"/>
      <c r="K130" s="8"/>
      <c r="L130" s="5"/>
      <c r="M130" s="10"/>
      <c r="N130" s="4"/>
      <c r="O130" s="141"/>
      <c r="P130" s="40"/>
    </row>
    <row r="131" spans="1:16" ht="12.75">
      <c r="A131" s="1"/>
      <c r="B131" s="36"/>
      <c r="C131" s="26"/>
      <c r="D131" s="5"/>
      <c r="E131" s="5"/>
      <c r="F131" s="5"/>
      <c r="G131" s="27"/>
      <c r="H131" s="33"/>
      <c r="I131" s="33"/>
      <c r="J131" s="33"/>
      <c r="K131" s="32"/>
      <c r="L131" s="5"/>
      <c r="M131" s="94"/>
      <c r="N131" s="4"/>
      <c r="O131" s="141"/>
      <c r="P131" s="40"/>
    </row>
    <row r="132" spans="1:16" ht="11.25">
      <c r="A132" s="1"/>
      <c r="B132" s="36"/>
      <c r="C132" s="26"/>
      <c r="D132" s="5"/>
      <c r="E132" s="5"/>
      <c r="F132" s="5"/>
      <c r="G132" s="31"/>
      <c r="H132" s="33"/>
      <c r="I132" s="5"/>
      <c r="J132" s="5"/>
      <c r="K132" s="8"/>
      <c r="L132" s="5"/>
      <c r="M132" s="10"/>
      <c r="N132" s="4"/>
      <c r="O132" s="141"/>
      <c r="P132" s="40"/>
    </row>
    <row r="133" spans="1:16" ht="11.25">
      <c r="A133" s="1"/>
      <c r="B133" s="34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35"/>
      <c r="N133" s="4"/>
      <c r="O133" s="141"/>
      <c r="P133" s="40"/>
    </row>
    <row r="134" spans="1:16" ht="11.25">
      <c r="A134" s="11"/>
      <c r="B134" s="5"/>
      <c r="C134" s="5"/>
      <c r="D134" s="5"/>
      <c r="E134" s="5"/>
      <c r="F134" s="5"/>
      <c r="G134" s="5"/>
      <c r="H134" s="5"/>
      <c r="I134" s="5"/>
      <c r="J134" s="5"/>
      <c r="K134" s="8"/>
      <c r="L134" s="5"/>
      <c r="M134" s="10"/>
      <c r="N134" s="4"/>
      <c r="O134" s="141"/>
      <c r="P134" s="40"/>
    </row>
    <row r="135" spans="1:16" ht="11.25">
      <c r="A135" s="5"/>
      <c r="B135" s="25"/>
      <c r="C135" s="26"/>
      <c r="D135" s="5"/>
      <c r="E135" s="5"/>
      <c r="F135" s="5"/>
      <c r="G135" s="27"/>
      <c r="H135" s="27"/>
      <c r="I135" s="27"/>
      <c r="J135" s="27"/>
      <c r="K135" s="32"/>
      <c r="L135" s="5"/>
      <c r="M135" s="10"/>
      <c r="N135" s="11"/>
      <c r="O135" s="141"/>
      <c r="P135" s="40"/>
    </row>
    <row r="136" spans="1:16" ht="11.25">
      <c r="A136" s="1"/>
      <c r="B136" s="25"/>
      <c r="C136" s="26"/>
      <c r="D136" s="5"/>
      <c r="E136" s="5"/>
      <c r="F136" s="5"/>
      <c r="G136" s="27"/>
      <c r="H136" s="27"/>
      <c r="I136" s="27"/>
      <c r="J136" s="27"/>
      <c r="K136" s="32"/>
      <c r="L136" s="5"/>
      <c r="M136" s="10"/>
      <c r="N136" s="37"/>
      <c r="O136" s="141"/>
      <c r="P136" s="40"/>
    </row>
    <row r="137" spans="1:16" ht="11.25">
      <c r="A137" s="1"/>
      <c r="B137" s="25"/>
      <c r="C137" s="26"/>
      <c r="D137" s="5"/>
      <c r="E137" s="5"/>
      <c r="F137" s="5"/>
      <c r="G137" s="27"/>
      <c r="H137" s="27"/>
      <c r="I137" s="27"/>
      <c r="J137" s="27"/>
      <c r="K137" s="32"/>
      <c r="L137" s="5"/>
      <c r="M137" s="10"/>
      <c r="N137" s="4"/>
      <c r="O137" s="141"/>
      <c r="P137" s="40"/>
    </row>
    <row r="138" spans="1:16" ht="11.25">
      <c r="A138" s="1"/>
      <c r="B138" s="25"/>
      <c r="C138" s="26"/>
      <c r="D138" s="5"/>
      <c r="E138" s="5"/>
      <c r="F138" s="5"/>
      <c r="G138" s="27"/>
      <c r="H138" s="31"/>
      <c r="I138" s="5"/>
      <c r="J138" s="5"/>
      <c r="K138" s="8"/>
      <c r="L138" s="5"/>
      <c r="M138" s="10"/>
      <c r="N138" s="4"/>
      <c r="O138" s="141"/>
      <c r="P138" s="40"/>
    </row>
    <row r="139" spans="1:16" ht="11.25">
      <c r="A139" s="1"/>
      <c r="B139" s="25"/>
      <c r="C139" s="26"/>
      <c r="D139" s="5"/>
      <c r="E139" s="5"/>
      <c r="F139" s="5"/>
      <c r="G139" s="27"/>
      <c r="H139" s="31"/>
      <c r="I139" s="5"/>
      <c r="J139" s="5"/>
      <c r="K139" s="8"/>
      <c r="L139" s="5"/>
      <c r="M139" s="10"/>
      <c r="N139" s="4"/>
      <c r="O139" s="141"/>
      <c r="P139" s="40"/>
    </row>
    <row r="140" spans="1:16" ht="11.25">
      <c r="A140" s="1"/>
      <c r="B140" s="25"/>
      <c r="C140" s="26"/>
      <c r="D140" s="5"/>
      <c r="E140" s="5"/>
      <c r="F140" s="5"/>
      <c r="G140" s="27"/>
      <c r="H140" s="31"/>
      <c r="I140" s="5"/>
      <c r="J140" s="5"/>
      <c r="K140" s="8"/>
      <c r="L140" s="5"/>
      <c r="M140" s="10"/>
      <c r="N140" s="4"/>
      <c r="O140" s="141"/>
      <c r="P140" s="40"/>
    </row>
    <row r="141" spans="1:16" ht="11.25">
      <c r="A141" s="1"/>
      <c r="B141" s="30"/>
      <c r="C141" s="26"/>
      <c r="D141" s="5"/>
      <c r="E141" s="5"/>
      <c r="F141" s="5"/>
      <c r="G141" s="28"/>
      <c r="H141" s="27"/>
      <c r="I141" s="27"/>
      <c r="J141" s="27"/>
      <c r="K141" s="38"/>
      <c r="L141" s="5"/>
      <c r="M141" s="10"/>
      <c r="N141" s="4"/>
      <c r="O141" s="141"/>
      <c r="P141" s="40"/>
    </row>
    <row r="142" spans="1:16" ht="11.25">
      <c r="A142" s="1"/>
      <c r="B142" s="30"/>
      <c r="C142" s="26"/>
      <c r="D142" s="5"/>
      <c r="E142" s="5"/>
      <c r="F142" s="5"/>
      <c r="G142" s="28"/>
      <c r="H142" s="27"/>
      <c r="I142" s="27"/>
      <c r="J142" s="27"/>
      <c r="K142" s="38"/>
      <c r="L142" s="5"/>
      <c r="M142" s="10"/>
      <c r="N142" s="4"/>
      <c r="O142" s="141"/>
      <c r="P142" s="40"/>
    </row>
    <row r="143" spans="1:16" ht="11.25">
      <c r="A143" s="1"/>
      <c r="B143" s="30"/>
      <c r="C143" s="26"/>
      <c r="D143" s="5"/>
      <c r="E143" s="5"/>
      <c r="F143" s="5"/>
      <c r="G143" s="28"/>
      <c r="H143" s="27"/>
      <c r="I143" s="27"/>
      <c r="J143" s="27"/>
      <c r="K143" s="38"/>
      <c r="L143" s="5"/>
      <c r="M143" s="10"/>
      <c r="N143" s="4"/>
      <c r="O143" s="141"/>
      <c r="P143" s="40"/>
    </row>
    <row r="144" spans="1:16" ht="11.25">
      <c r="A144" s="1"/>
      <c r="B144" s="25"/>
      <c r="C144" s="26"/>
      <c r="D144" s="5"/>
      <c r="E144" s="5"/>
      <c r="F144" s="5"/>
      <c r="G144" s="31"/>
      <c r="H144" s="31"/>
      <c r="I144" s="5"/>
      <c r="J144" s="5"/>
      <c r="K144" s="8"/>
      <c r="L144" s="5"/>
      <c r="M144" s="10"/>
      <c r="N144" s="4"/>
      <c r="O144" s="141"/>
      <c r="P144" s="40"/>
    </row>
    <row r="145" spans="1:16" ht="11.25">
      <c r="A145" s="1"/>
      <c r="B145" s="25"/>
      <c r="C145" s="26"/>
      <c r="D145" s="5"/>
      <c r="E145" s="5"/>
      <c r="F145" s="5"/>
      <c r="G145" s="27"/>
      <c r="H145" s="31"/>
      <c r="I145" s="27"/>
      <c r="J145" s="27"/>
      <c r="K145" s="29"/>
      <c r="L145" s="5"/>
      <c r="M145" s="10"/>
      <c r="N145" s="4"/>
      <c r="O145" s="141"/>
      <c r="P145" s="40"/>
    </row>
    <row r="146" spans="1:16" ht="11.25">
      <c r="A146" s="1"/>
      <c r="B146" s="25"/>
      <c r="C146" s="26"/>
      <c r="D146" s="5"/>
      <c r="E146" s="5"/>
      <c r="F146" s="5"/>
      <c r="G146" s="28"/>
      <c r="H146" s="27"/>
      <c r="I146" s="31"/>
      <c r="J146" s="31"/>
      <c r="K146" s="38"/>
      <c r="L146" s="5"/>
      <c r="M146" s="10"/>
      <c r="N146" s="4"/>
      <c r="O146" s="141"/>
      <c r="P146" s="40"/>
    </row>
    <row r="147" spans="1:16" ht="11.25">
      <c r="A147" s="1"/>
      <c r="B147" s="25"/>
      <c r="C147" s="26"/>
      <c r="D147" s="5"/>
      <c r="E147" s="5"/>
      <c r="F147" s="5"/>
      <c r="G147" s="28"/>
      <c r="H147" s="27"/>
      <c r="I147" s="33"/>
      <c r="J147" s="33"/>
      <c r="K147" s="38"/>
      <c r="L147" s="5"/>
      <c r="M147" s="10"/>
      <c r="N147" s="4"/>
      <c r="O147" s="141"/>
      <c r="P147" s="40"/>
    </row>
    <row r="148" spans="1:16" ht="11.25">
      <c r="A148" s="1"/>
      <c r="B148" s="25"/>
      <c r="C148" s="26"/>
      <c r="D148" s="5"/>
      <c r="E148" s="5"/>
      <c r="F148" s="5"/>
      <c r="G148" s="31"/>
      <c r="H148" s="31"/>
      <c r="I148" s="5"/>
      <c r="J148" s="5"/>
      <c r="K148" s="8"/>
      <c r="L148" s="5"/>
      <c r="M148" s="10"/>
      <c r="N148" s="4"/>
      <c r="O148" s="141"/>
      <c r="P148" s="40"/>
    </row>
    <row r="149" spans="1:16" ht="11.25">
      <c r="A149" s="1"/>
      <c r="B149" s="25"/>
      <c r="C149" s="26"/>
      <c r="D149" s="5"/>
      <c r="E149" s="5"/>
      <c r="F149" s="5"/>
      <c r="G149" s="27"/>
      <c r="H149" s="31"/>
      <c r="I149" s="27"/>
      <c r="J149" s="27"/>
      <c r="K149" s="29"/>
      <c r="L149" s="5"/>
      <c r="M149" s="10"/>
      <c r="N149" s="4"/>
      <c r="O149" s="141"/>
      <c r="P149" s="40"/>
    </row>
    <row r="150" spans="1:16" ht="11.25">
      <c r="A150" s="1"/>
      <c r="B150" s="25"/>
      <c r="C150" s="26"/>
      <c r="D150" s="5"/>
      <c r="E150" s="5"/>
      <c r="F150" s="5"/>
      <c r="G150" s="28"/>
      <c r="H150" s="27"/>
      <c r="I150" s="31"/>
      <c r="J150" s="31"/>
      <c r="K150" s="38"/>
      <c r="L150" s="5"/>
      <c r="M150" s="10"/>
      <c r="N150" s="4"/>
      <c r="O150" s="141"/>
      <c r="P150" s="40"/>
    </row>
    <row r="151" spans="1:16" ht="11.25">
      <c r="A151" s="1"/>
      <c r="B151" s="25"/>
      <c r="C151" s="26"/>
      <c r="D151" s="5"/>
      <c r="E151" s="5"/>
      <c r="F151" s="5"/>
      <c r="G151" s="28"/>
      <c r="H151" s="27"/>
      <c r="I151" s="33"/>
      <c r="J151" s="33"/>
      <c r="K151" s="38"/>
      <c r="L151" s="5"/>
      <c r="M151" s="10"/>
      <c r="N151" s="4"/>
      <c r="O151" s="141"/>
      <c r="P151" s="40"/>
    </row>
    <row r="152" spans="1:16" ht="11.25">
      <c r="A152" s="1"/>
      <c r="B152" s="25"/>
      <c r="C152" s="26"/>
      <c r="D152" s="5"/>
      <c r="E152" s="5"/>
      <c r="F152" s="5"/>
      <c r="G152" s="31"/>
      <c r="H152" s="31"/>
      <c r="I152" s="5"/>
      <c r="J152" s="5"/>
      <c r="K152" s="8"/>
      <c r="L152" s="5"/>
      <c r="M152" s="10"/>
      <c r="N152" s="4"/>
      <c r="O152" s="141"/>
      <c r="P152" s="40"/>
    </row>
    <row r="153" spans="1:16" ht="11.25">
      <c r="A153" s="1"/>
      <c r="B153" s="25"/>
      <c r="C153" s="26"/>
      <c r="D153" s="5"/>
      <c r="E153" s="5"/>
      <c r="F153" s="5"/>
      <c r="G153" s="27"/>
      <c r="H153" s="31"/>
      <c r="I153" s="27"/>
      <c r="J153" s="27"/>
      <c r="K153" s="29"/>
      <c r="L153" s="5"/>
      <c r="M153" s="10"/>
      <c r="N153" s="4"/>
      <c r="O153" s="141"/>
      <c r="P153" s="40"/>
    </row>
    <row r="154" spans="1:16" ht="11.25">
      <c r="A154" s="1"/>
      <c r="B154" s="25"/>
      <c r="C154" s="26"/>
      <c r="D154" s="5"/>
      <c r="E154" s="5"/>
      <c r="F154" s="5"/>
      <c r="G154" s="28"/>
      <c r="H154" s="27"/>
      <c r="I154" s="31"/>
      <c r="J154" s="31"/>
      <c r="K154" s="38"/>
      <c r="L154" s="5"/>
      <c r="M154" s="10"/>
      <c r="N154" s="4"/>
      <c r="O154" s="141"/>
      <c r="P154" s="40"/>
    </row>
    <row r="155" spans="1:16" ht="11.25">
      <c r="A155" s="1"/>
      <c r="B155" s="25"/>
      <c r="C155" s="26"/>
      <c r="D155" s="5"/>
      <c r="E155" s="5"/>
      <c r="F155" s="5"/>
      <c r="G155" s="28"/>
      <c r="H155" s="27"/>
      <c r="I155" s="33"/>
      <c r="J155" s="33"/>
      <c r="K155" s="38"/>
      <c r="L155" s="5"/>
      <c r="M155" s="10"/>
      <c r="N155" s="4"/>
      <c r="O155" s="141"/>
      <c r="P155" s="40"/>
    </row>
    <row r="156" spans="1:16" ht="11.25">
      <c r="A156" s="1"/>
      <c r="B156" s="25"/>
      <c r="C156" s="26"/>
      <c r="D156" s="5"/>
      <c r="E156" s="5"/>
      <c r="F156" s="5"/>
      <c r="G156" s="27"/>
      <c r="H156" s="33"/>
      <c r="I156" s="5"/>
      <c r="J156" s="5"/>
      <c r="K156" s="8"/>
      <c r="L156" s="5"/>
      <c r="M156" s="10"/>
      <c r="N156" s="4"/>
      <c r="O156" s="141"/>
      <c r="P156" s="40"/>
    </row>
    <row r="157" spans="1:16" ht="11.25">
      <c r="A157" s="1"/>
      <c r="B157" s="25"/>
      <c r="C157" s="26"/>
      <c r="D157" s="5"/>
      <c r="E157" s="5"/>
      <c r="F157" s="5"/>
      <c r="G157" s="27"/>
      <c r="H157" s="33"/>
      <c r="I157" s="5"/>
      <c r="J157" s="5"/>
      <c r="K157" s="8"/>
      <c r="L157" s="5"/>
      <c r="M157" s="10"/>
      <c r="N157" s="4"/>
      <c r="O157" s="141"/>
      <c r="P157" s="40"/>
    </row>
    <row r="158" spans="1:16" ht="11.25">
      <c r="A158" s="1"/>
      <c r="B158" s="25"/>
      <c r="C158" s="26"/>
      <c r="D158" s="5"/>
      <c r="E158" s="5"/>
      <c r="F158" s="5"/>
      <c r="G158" s="27"/>
      <c r="H158" s="33"/>
      <c r="I158" s="5"/>
      <c r="J158" s="5"/>
      <c r="K158" s="8"/>
      <c r="L158" s="5"/>
      <c r="M158" s="10"/>
      <c r="N158" s="4"/>
      <c r="O158" s="141"/>
      <c r="P158" s="40"/>
    </row>
    <row r="159" spans="1:16" ht="11.25">
      <c r="A159" s="1"/>
      <c r="B159" s="25"/>
      <c r="C159" s="26"/>
      <c r="D159" s="5"/>
      <c r="E159" s="5"/>
      <c r="F159" s="5"/>
      <c r="G159" s="33"/>
      <c r="H159" s="28"/>
      <c r="I159" s="27"/>
      <c r="J159" s="27"/>
      <c r="K159" s="29"/>
      <c r="L159" s="5"/>
      <c r="M159" s="10"/>
      <c r="N159" s="4"/>
      <c r="O159" s="141"/>
      <c r="P159" s="40"/>
    </row>
    <row r="160" spans="1:16" ht="11.25">
      <c r="A160" s="1"/>
      <c r="B160" s="25"/>
      <c r="C160" s="26"/>
      <c r="D160" s="5"/>
      <c r="E160" s="5"/>
      <c r="F160" s="5"/>
      <c r="G160" s="33"/>
      <c r="H160" s="28"/>
      <c r="I160" s="27"/>
      <c r="J160" s="27"/>
      <c r="K160" s="29"/>
      <c r="L160" s="5"/>
      <c r="M160" s="10"/>
      <c r="N160" s="4"/>
      <c r="O160" s="141"/>
      <c r="P160" s="40"/>
    </row>
    <row r="161" spans="1:16" ht="11.25">
      <c r="A161" s="1"/>
      <c r="B161" s="25"/>
      <c r="C161" s="26"/>
      <c r="D161" s="5"/>
      <c r="E161" s="5"/>
      <c r="F161" s="5"/>
      <c r="G161" s="33"/>
      <c r="H161" s="28"/>
      <c r="I161" s="27"/>
      <c r="J161" s="27"/>
      <c r="K161" s="29"/>
      <c r="L161" s="5"/>
      <c r="M161" s="10"/>
      <c r="N161" s="4"/>
      <c r="O161" s="141"/>
      <c r="P161" s="40"/>
    </row>
    <row r="162" spans="1:16" ht="11.25">
      <c r="A162" s="1"/>
      <c r="B162" s="25"/>
      <c r="C162" s="26"/>
      <c r="D162" s="5"/>
      <c r="E162" s="5"/>
      <c r="F162" s="5"/>
      <c r="G162" s="31"/>
      <c r="H162" s="33"/>
      <c r="I162" s="31"/>
      <c r="J162" s="31"/>
      <c r="K162" s="29"/>
      <c r="L162" s="5"/>
      <c r="M162" s="10"/>
      <c r="N162" s="4"/>
      <c r="O162" s="141"/>
      <c r="P162" s="40"/>
    </row>
    <row r="163" spans="1:16" ht="11.25">
      <c r="A163" s="1"/>
      <c r="B163" s="25"/>
      <c r="C163" s="26"/>
      <c r="D163" s="5"/>
      <c r="E163" s="5"/>
      <c r="F163" s="5"/>
      <c r="G163" s="31"/>
      <c r="H163" s="33"/>
      <c r="I163" s="31"/>
      <c r="J163" s="31"/>
      <c r="K163" s="29"/>
      <c r="L163" s="5"/>
      <c r="M163" s="10"/>
      <c r="N163" s="4"/>
      <c r="O163" s="141"/>
      <c r="P163" s="40"/>
    </row>
    <row r="164" spans="1:16" ht="11.25">
      <c r="A164" s="1"/>
      <c r="B164" s="25"/>
      <c r="C164" s="26"/>
      <c r="D164" s="5"/>
      <c r="E164" s="5"/>
      <c r="F164" s="5"/>
      <c r="G164" s="31"/>
      <c r="H164" s="33"/>
      <c r="I164" s="31"/>
      <c r="J164" s="31"/>
      <c r="K164" s="29"/>
      <c r="L164" s="5"/>
      <c r="M164" s="10"/>
      <c r="N164" s="4"/>
      <c r="O164" s="141"/>
      <c r="P164" s="40"/>
    </row>
    <row r="165" spans="1:16" ht="11.25">
      <c r="A165" s="1"/>
      <c r="B165" s="25"/>
      <c r="C165" s="26"/>
      <c r="D165" s="5"/>
      <c r="E165" s="5"/>
      <c r="F165" s="5"/>
      <c r="G165" s="33"/>
      <c r="H165" s="33"/>
      <c r="I165" s="28"/>
      <c r="J165" s="28"/>
      <c r="K165" s="32"/>
      <c r="L165" s="5"/>
      <c r="M165" s="10"/>
      <c r="N165" s="4"/>
      <c r="O165" s="141"/>
      <c r="P165" s="40"/>
    </row>
    <row r="166" spans="1:16" ht="11.25">
      <c r="A166" s="1"/>
      <c r="B166" s="25"/>
      <c r="C166" s="26"/>
      <c r="D166" s="5"/>
      <c r="E166" s="5"/>
      <c r="F166" s="5"/>
      <c r="G166" s="33"/>
      <c r="H166" s="33"/>
      <c r="I166" s="28"/>
      <c r="J166" s="28"/>
      <c r="K166" s="32"/>
      <c r="L166" s="5"/>
      <c r="M166" s="10"/>
      <c r="N166" s="4"/>
      <c r="O166" s="141"/>
      <c r="P166" s="40"/>
    </row>
    <row r="167" spans="1:16" ht="11.25">
      <c r="A167" s="1"/>
      <c r="B167" s="25"/>
      <c r="C167" s="26"/>
      <c r="D167" s="5"/>
      <c r="E167" s="5"/>
      <c r="F167" s="5"/>
      <c r="G167" s="33"/>
      <c r="H167" s="33"/>
      <c r="I167" s="28"/>
      <c r="J167" s="28"/>
      <c r="K167" s="32"/>
      <c r="L167" s="5"/>
      <c r="M167" s="10"/>
      <c r="N167" s="4"/>
      <c r="O167" s="141"/>
      <c r="P167" s="40"/>
    </row>
    <row r="168" spans="1:15" ht="11.25">
      <c r="A168" s="1"/>
      <c r="B168" s="25"/>
      <c r="C168" s="26"/>
      <c r="D168" s="5"/>
      <c r="E168" s="5"/>
      <c r="F168" s="5"/>
      <c r="G168" s="27"/>
      <c r="H168" s="33"/>
      <c r="I168" s="5"/>
      <c r="J168" s="5"/>
      <c r="K168" s="8"/>
      <c r="L168" s="5"/>
      <c r="M168" s="10"/>
      <c r="N168" s="4"/>
      <c r="O168" s="24"/>
    </row>
    <row r="169" spans="1:15" ht="11.25">
      <c r="A169" s="1"/>
      <c r="B169" s="25"/>
      <c r="C169" s="26"/>
      <c r="D169" s="5"/>
      <c r="E169" s="5"/>
      <c r="F169" s="5"/>
      <c r="G169" s="27"/>
      <c r="H169" s="33"/>
      <c r="I169" s="5"/>
      <c r="J169" s="5"/>
      <c r="K169" s="8"/>
      <c r="L169" s="5"/>
      <c r="M169" s="10"/>
      <c r="N169" s="4"/>
      <c r="O169" s="24"/>
    </row>
    <row r="170" spans="1:15" ht="11.25">
      <c r="A170" s="1"/>
      <c r="B170" s="25"/>
      <c r="C170" s="26"/>
      <c r="D170" s="5"/>
      <c r="E170" s="5"/>
      <c r="F170" s="5"/>
      <c r="G170" s="27"/>
      <c r="H170" s="33"/>
      <c r="I170" s="5"/>
      <c r="J170" s="5"/>
      <c r="K170" s="8"/>
      <c r="L170" s="5"/>
      <c r="M170" s="10"/>
      <c r="N170" s="4"/>
      <c r="O170" s="24"/>
    </row>
    <row r="171" spans="1:15" ht="12.75">
      <c r="A171" s="1"/>
      <c r="B171" s="25"/>
      <c r="C171" s="26"/>
      <c r="D171" s="5"/>
      <c r="E171" s="5"/>
      <c r="F171" s="5"/>
      <c r="G171" s="27"/>
      <c r="H171" s="27"/>
      <c r="I171" s="27"/>
      <c r="J171" s="27"/>
      <c r="K171" s="32"/>
      <c r="L171" s="5"/>
      <c r="M171" s="94"/>
      <c r="N171" s="4"/>
      <c r="O171" s="24"/>
    </row>
    <row r="172" spans="1:15" ht="12.75">
      <c r="A172" s="1"/>
      <c r="B172" s="25"/>
      <c r="C172" s="26"/>
      <c r="D172" s="5"/>
      <c r="E172" s="5"/>
      <c r="F172" s="5"/>
      <c r="G172" s="28"/>
      <c r="H172" s="27"/>
      <c r="I172" s="31"/>
      <c r="J172" s="31"/>
      <c r="K172" s="38"/>
      <c r="L172" s="5"/>
      <c r="M172" s="94"/>
      <c r="N172" s="4"/>
      <c r="O172" s="24"/>
    </row>
    <row r="173" spans="1:15" ht="12.75">
      <c r="A173" s="1"/>
      <c r="B173" s="25"/>
      <c r="C173" s="26"/>
      <c r="D173" s="5"/>
      <c r="E173" s="5"/>
      <c r="F173" s="5"/>
      <c r="G173" s="27"/>
      <c r="H173" s="33"/>
      <c r="I173" s="5"/>
      <c r="J173" s="5"/>
      <c r="K173" s="8"/>
      <c r="L173" s="5"/>
      <c r="M173" s="94"/>
      <c r="N173" s="4"/>
      <c r="O173" s="24"/>
    </row>
    <row r="174" spans="1:15" ht="12.75">
      <c r="A174" s="1"/>
      <c r="B174" s="25"/>
      <c r="C174" s="26"/>
      <c r="D174" s="5"/>
      <c r="E174" s="5"/>
      <c r="F174" s="5"/>
      <c r="G174" s="27"/>
      <c r="H174" s="31"/>
      <c r="I174" s="27"/>
      <c r="J174" s="27"/>
      <c r="K174" s="29"/>
      <c r="L174" s="5"/>
      <c r="M174" s="94"/>
      <c r="N174" s="4"/>
      <c r="O174" s="24"/>
    </row>
    <row r="175" spans="1:15" ht="12.75">
      <c r="A175" s="1"/>
      <c r="B175" s="25"/>
      <c r="C175" s="26"/>
      <c r="D175" s="5"/>
      <c r="E175" s="5"/>
      <c r="F175" s="5"/>
      <c r="G175" s="31"/>
      <c r="H175" s="31"/>
      <c r="I175" s="5"/>
      <c r="J175" s="5"/>
      <c r="K175" s="8"/>
      <c r="L175" s="5"/>
      <c r="M175" s="94"/>
      <c r="N175" s="4"/>
      <c r="O175" s="24"/>
    </row>
    <row r="176" spans="1:15" ht="12.75">
      <c r="A176" s="1"/>
      <c r="B176" s="25"/>
      <c r="C176" s="26"/>
      <c r="D176" s="5"/>
      <c r="E176" s="5"/>
      <c r="F176" s="5"/>
      <c r="G176" s="27"/>
      <c r="H176" s="31"/>
      <c r="I176" s="5"/>
      <c r="J176" s="5"/>
      <c r="K176" s="8"/>
      <c r="L176" s="5"/>
      <c r="M176" s="94"/>
      <c r="N176" s="4"/>
      <c r="O176" s="24"/>
    </row>
    <row r="177" spans="1:15" ht="12.75">
      <c r="A177" s="1"/>
      <c r="B177" s="25"/>
      <c r="C177" s="26"/>
      <c r="D177" s="5"/>
      <c r="E177" s="5"/>
      <c r="F177" s="5"/>
      <c r="G177" s="28"/>
      <c r="H177" s="27"/>
      <c r="I177" s="33"/>
      <c r="J177" s="33"/>
      <c r="K177" s="38"/>
      <c r="L177" s="5"/>
      <c r="M177" s="94"/>
      <c r="N177" s="4"/>
      <c r="O177" s="24"/>
    </row>
    <row r="178" spans="1:15" ht="11.25">
      <c r="A178" s="1"/>
      <c r="B178" s="34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35"/>
      <c r="N178" s="4"/>
      <c r="O178" s="24"/>
    </row>
    <row r="179" spans="1:15" ht="11.25">
      <c r="A179" s="11"/>
      <c r="B179" s="5"/>
      <c r="C179" s="5"/>
      <c r="D179" s="5"/>
      <c r="E179" s="5"/>
      <c r="F179" s="5"/>
      <c r="G179" s="5"/>
      <c r="H179" s="5"/>
      <c r="I179" s="5"/>
      <c r="J179" s="5"/>
      <c r="K179" s="8"/>
      <c r="L179" s="5"/>
      <c r="M179" s="10"/>
      <c r="N179" s="4"/>
      <c r="O179" s="24"/>
    </row>
    <row r="180" spans="1:15" ht="11.25">
      <c r="A180" s="5"/>
      <c r="B180" s="30"/>
      <c r="C180" s="26"/>
      <c r="D180" s="5"/>
      <c r="E180" s="5"/>
      <c r="F180" s="5"/>
      <c r="G180" s="28"/>
      <c r="H180" s="27"/>
      <c r="I180" s="27"/>
      <c r="J180" s="27"/>
      <c r="K180" s="38"/>
      <c r="L180" s="5"/>
      <c r="M180" s="10"/>
      <c r="N180" s="11"/>
      <c r="O180" s="24"/>
    </row>
    <row r="181" spans="1:15" ht="11.25">
      <c r="A181" s="1"/>
      <c r="B181" s="30"/>
      <c r="C181" s="26"/>
      <c r="D181" s="5"/>
      <c r="E181" s="5"/>
      <c r="F181" s="5"/>
      <c r="G181" s="28"/>
      <c r="H181" s="27"/>
      <c r="I181" s="27"/>
      <c r="J181" s="27"/>
      <c r="K181" s="38"/>
      <c r="L181" s="5"/>
      <c r="M181" s="10"/>
      <c r="N181" s="37"/>
      <c r="O181" s="24"/>
    </row>
    <row r="182" spans="1:15" ht="11.25">
      <c r="A182" s="1"/>
      <c r="B182" s="30"/>
      <c r="C182" s="26"/>
      <c r="D182" s="5"/>
      <c r="E182" s="5"/>
      <c r="F182" s="5"/>
      <c r="G182" s="28"/>
      <c r="H182" s="27"/>
      <c r="I182" s="27"/>
      <c r="J182" s="27"/>
      <c r="K182" s="38"/>
      <c r="L182" s="5"/>
      <c r="M182" s="10"/>
      <c r="N182" s="4"/>
      <c r="O182" s="24"/>
    </row>
    <row r="183" spans="1:14" ht="11.25">
      <c r="A183" s="1"/>
      <c r="B183" s="34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35"/>
      <c r="N183" s="4"/>
    </row>
    <row r="184" spans="1:14" ht="11.25">
      <c r="A184" s="11"/>
      <c r="B184" s="5"/>
      <c r="C184" s="5"/>
      <c r="D184" s="5"/>
      <c r="E184" s="5"/>
      <c r="F184" s="5"/>
      <c r="G184" s="5"/>
      <c r="H184" s="5"/>
      <c r="I184" s="5"/>
      <c r="J184" s="5"/>
      <c r="K184" s="8"/>
      <c r="L184" s="5"/>
      <c r="M184" s="10"/>
      <c r="N184" s="4"/>
    </row>
    <row r="185" spans="1:14" ht="11.25">
      <c r="A185" s="5"/>
      <c r="B185" s="39"/>
      <c r="C185" s="26"/>
      <c r="D185" s="5"/>
      <c r="E185" s="5"/>
      <c r="F185" s="5"/>
      <c r="G185" s="27"/>
      <c r="H185" s="27"/>
      <c r="I185" s="27"/>
      <c r="J185" s="27"/>
      <c r="K185" s="32"/>
      <c r="L185" s="5"/>
      <c r="M185" s="10"/>
      <c r="N185" s="11"/>
    </row>
    <row r="186" spans="1:14" ht="11.25">
      <c r="A186" s="1"/>
      <c r="B186" s="39"/>
      <c r="C186" s="26"/>
      <c r="D186" s="5"/>
      <c r="E186" s="5"/>
      <c r="F186" s="5"/>
      <c r="G186" s="27"/>
      <c r="H186" s="27"/>
      <c r="I186" s="27"/>
      <c r="J186" s="27"/>
      <c r="K186" s="32"/>
      <c r="L186" s="5"/>
      <c r="M186" s="10"/>
      <c r="N186" s="37"/>
    </row>
    <row r="187" spans="1:14" ht="11.25">
      <c r="A187" s="1"/>
      <c r="B187" s="39"/>
      <c r="C187" s="26"/>
      <c r="D187" s="5"/>
      <c r="E187" s="5"/>
      <c r="F187" s="5"/>
      <c r="G187" s="27"/>
      <c r="H187" s="27"/>
      <c r="I187" s="27"/>
      <c r="J187" s="27"/>
      <c r="K187" s="32"/>
      <c r="L187" s="5"/>
      <c r="M187" s="10"/>
      <c r="N187" s="4"/>
    </row>
    <row r="188" spans="1:14" ht="11.25">
      <c r="A188" s="1"/>
      <c r="B188" s="39"/>
      <c r="C188" s="26"/>
      <c r="D188" s="5"/>
      <c r="E188" s="5"/>
      <c r="F188" s="5"/>
      <c r="G188" s="27"/>
      <c r="H188" s="27"/>
      <c r="I188" s="27"/>
      <c r="J188" s="27"/>
      <c r="K188" s="32"/>
      <c r="L188" s="5"/>
      <c r="M188" s="10"/>
      <c r="N188" s="4"/>
    </row>
    <row r="189" spans="1:14" ht="11.25">
      <c r="A189" s="1"/>
      <c r="B189" s="39"/>
      <c r="C189" s="26"/>
      <c r="D189" s="5"/>
      <c r="E189" s="5"/>
      <c r="F189" s="5"/>
      <c r="G189" s="27"/>
      <c r="H189" s="27"/>
      <c r="I189" s="27"/>
      <c r="J189" s="27"/>
      <c r="K189" s="32"/>
      <c r="L189" s="5"/>
      <c r="M189" s="10"/>
      <c r="N189" s="4"/>
    </row>
    <row r="190" spans="1:14" ht="11.25">
      <c r="A190" s="1"/>
      <c r="B190" s="39"/>
      <c r="C190" s="26"/>
      <c r="D190" s="5"/>
      <c r="E190" s="5"/>
      <c r="F190" s="5"/>
      <c r="G190" s="27"/>
      <c r="H190" s="27"/>
      <c r="I190" s="27"/>
      <c r="J190" s="27"/>
      <c r="K190" s="32"/>
      <c r="L190" s="5"/>
      <c r="M190" s="10"/>
      <c r="N190" s="4"/>
    </row>
    <row r="191" spans="1:14" ht="11.25">
      <c r="A191" s="1"/>
      <c r="B191" s="39"/>
      <c r="C191" s="26"/>
      <c r="D191" s="5"/>
      <c r="E191" s="5"/>
      <c r="F191" s="5"/>
      <c r="G191" s="31"/>
      <c r="H191" s="31"/>
      <c r="I191" s="27"/>
      <c r="J191" s="27"/>
      <c r="K191" s="29"/>
      <c r="L191" s="5"/>
      <c r="M191" s="10"/>
      <c r="N191" s="4"/>
    </row>
    <row r="192" spans="1:14" ht="11.25">
      <c r="A192" s="1"/>
      <c r="B192" s="39"/>
      <c r="C192" s="26"/>
      <c r="D192" s="5"/>
      <c r="E192" s="5"/>
      <c r="F192" s="5"/>
      <c r="G192" s="31"/>
      <c r="H192" s="31"/>
      <c r="I192" s="27"/>
      <c r="J192" s="27"/>
      <c r="K192" s="29"/>
      <c r="L192" s="5"/>
      <c r="M192" s="10"/>
      <c r="N192" s="4"/>
    </row>
    <row r="193" spans="1:14" ht="11.25">
      <c r="A193" s="1"/>
      <c r="B193" s="39"/>
      <c r="C193" s="26"/>
      <c r="D193" s="5"/>
      <c r="E193" s="5"/>
      <c r="F193" s="5"/>
      <c r="G193" s="31"/>
      <c r="H193" s="31"/>
      <c r="I193" s="27"/>
      <c r="J193" s="27"/>
      <c r="K193" s="29"/>
      <c r="L193" s="5"/>
      <c r="M193" s="10"/>
      <c r="N193" s="4"/>
    </row>
    <row r="194" spans="1:14" ht="11.25">
      <c r="A194" s="1"/>
      <c r="B194" s="39"/>
      <c r="C194" s="26"/>
      <c r="D194" s="5"/>
      <c r="E194" s="5"/>
      <c r="F194" s="5"/>
      <c r="G194" s="33"/>
      <c r="H194" s="31"/>
      <c r="I194" s="27"/>
      <c r="J194" s="27"/>
      <c r="K194" s="32"/>
      <c r="L194" s="5"/>
      <c r="M194" s="10"/>
      <c r="N194" s="4"/>
    </row>
    <row r="195" spans="1:14" ht="11.25">
      <c r="A195" s="1"/>
      <c r="B195" s="39"/>
      <c r="C195" s="26"/>
      <c r="D195" s="5"/>
      <c r="E195" s="5"/>
      <c r="F195" s="5"/>
      <c r="G195" s="33"/>
      <c r="H195" s="31"/>
      <c r="I195" s="27"/>
      <c r="J195" s="27"/>
      <c r="K195" s="32"/>
      <c r="L195" s="5"/>
      <c r="M195" s="10"/>
      <c r="N195" s="4"/>
    </row>
    <row r="196" spans="1:14" ht="11.25">
      <c r="A196" s="1"/>
      <c r="B196" s="39"/>
      <c r="C196" s="26"/>
      <c r="D196" s="5"/>
      <c r="E196" s="5"/>
      <c r="F196" s="5"/>
      <c r="G196" s="33"/>
      <c r="H196" s="31"/>
      <c r="I196" s="27"/>
      <c r="J196" s="27"/>
      <c r="K196" s="32"/>
      <c r="L196" s="5"/>
      <c r="M196" s="10"/>
      <c r="N196" s="4"/>
    </row>
    <row r="197" spans="1:14" ht="11.25">
      <c r="A197" s="1"/>
      <c r="B197" s="39"/>
      <c r="C197" s="26"/>
      <c r="D197" s="5"/>
      <c r="E197" s="5"/>
      <c r="F197" s="5"/>
      <c r="G197" s="33"/>
      <c r="H197" s="33"/>
      <c r="I197" s="27"/>
      <c r="J197" s="27"/>
      <c r="K197" s="32"/>
      <c r="L197" s="5"/>
      <c r="M197" s="10"/>
      <c r="N197" s="4"/>
    </row>
    <row r="198" spans="1:14" ht="11.25">
      <c r="A198" s="1"/>
      <c r="B198" s="39"/>
      <c r="C198" s="26"/>
      <c r="D198" s="5"/>
      <c r="E198" s="5"/>
      <c r="F198" s="5"/>
      <c r="G198" s="33"/>
      <c r="H198" s="33"/>
      <c r="I198" s="27"/>
      <c r="J198" s="27"/>
      <c r="K198" s="32"/>
      <c r="L198" s="5"/>
      <c r="M198" s="10"/>
      <c r="N198" s="4"/>
    </row>
    <row r="199" spans="1:14" ht="11.25">
      <c r="A199" s="1"/>
      <c r="B199" s="39"/>
      <c r="C199" s="26"/>
      <c r="D199" s="5"/>
      <c r="E199" s="5"/>
      <c r="F199" s="5"/>
      <c r="G199" s="33"/>
      <c r="H199" s="33"/>
      <c r="I199" s="27"/>
      <c r="J199" s="27"/>
      <c r="K199" s="32"/>
      <c r="L199" s="5"/>
      <c r="M199" s="10"/>
      <c r="N199" s="4"/>
    </row>
    <row r="200" spans="1:14" ht="12.75">
      <c r="A200" s="1"/>
      <c r="B200" s="39"/>
      <c r="C200" s="26"/>
      <c r="D200" s="5"/>
      <c r="E200" s="5"/>
      <c r="F200" s="5"/>
      <c r="G200" s="27"/>
      <c r="H200" s="27"/>
      <c r="I200" s="27"/>
      <c r="J200" s="27"/>
      <c r="K200" s="32"/>
      <c r="L200" s="5"/>
      <c r="M200" s="94"/>
      <c r="N200" s="4"/>
    </row>
    <row r="201" spans="1:14" ht="12.75">
      <c r="A201" s="1"/>
      <c r="B201" s="39"/>
      <c r="C201" s="26"/>
      <c r="D201" s="5"/>
      <c r="E201" s="5"/>
      <c r="F201" s="5"/>
      <c r="G201" s="27"/>
      <c r="H201" s="27"/>
      <c r="I201" s="27"/>
      <c r="J201" s="27"/>
      <c r="K201" s="32"/>
      <c r="L201" s="5"/>
      <c r="M201" s="94"/>
      <c r="N201" s="4"/>
    </row>
    <row r="202" spans="1:14" ht="12.75">
      <c r="A202" s="1"/>
      <c r="B202" s="39"/>
      <c r="C202" s="26"/>
      <c r="D202" s="5"/>
      <c r="E202" s="5"/>
      <c r="F202" s="5"/>
      <c r="G202" s="31"/>
      <c r="H202" s="31"/>
      <c r="I202" s="27"/>
      <c r="J202" s="27"/>
      <c r="K202" s="29"/>
      <c r="L202" s="5"/>
      <c r="M202" s="94"/>
      <c r="N202" s="4"/>
    </row>
    <row r="203" spans="1:14" ht="11.25">
      <c r="A203" s="1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1"/>
      <c r="N203" s="4"/>
    </row>
    <row r="204" spans="1:14" ht="11.25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1"/>
      <c r="N204" s="4"/>
    </row>
    <row r="205" spans="1:14" ht="11.25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1"/>
      <c r="N205" s="40"/>
    </row>
    <row r="206" spans="1:14" ht="11.25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1"/>
      <c r="N206" s="40"/>
    </row>
    <row r="207" spans="1:14" ht="11.25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1"/>
      <c r="N207" s="40"/>
    </row>
    <row r="208" spans="1:14" ht="11.25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1"/>
      <c r="N208" s="40"/>
    </row>
    <row r="209" spans="1:14" ht="11.25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1"/>
      <c r="N209" s="40"/>
    </row>
    <row r="210" spans="1:14" ht="11.25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1"/>
      <c r="N210" s="40"/>
    </row>
    <row r="211" spans="1:14" ht="11.25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1"/>
      <c r="N211" s="40"/>
    </row>
    <row r="212" spans="1:14" ht="11.25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1"/>
      <c r="N212" s="40"/>
    </row>
    <row r="213" spans="1:14" ht="11.25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1"/>
      <c r="N213" s="40"/>
    </row>
    <row r="214" spans="1:14" ht="11.25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1"/>
      <c r="N214" s="40"/>
    </row>
    <row r="215" spans="1:14" ht="11.25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1"/>
      <c r="N215" s="40"/>
    </row>
    <row r="216" spans="1:14" ht="11.25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1"/>
      <c r="N216" s="40"/>
    </row>
    <row r="217" spans="1:14" ht="11.25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1"/>
      <c r="N217" s="40"/>
    </row>
    <row r="218" spans="1:14" ht="11.25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1"/>
      <c r="N218" s="40"/>
    </row>
    <row r="219" spans="1:14" ht="11.25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1"/>
      <c r="N219" s="40"/>
    </row>
    <row r="220" spans="1:14" ht="11.25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1"/>
      <c r="N220" s="40"/>
    </row>
    <row r="221" spans="1:14" ht="11.25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1"/>
      <c r="N221" s="40"/>
    </row>
    <row r="222" spans="1:14" ht="11.25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1"/>
      <c r="N222" s="40"/>
    </row>
    <row r="223" spans="1:14" ht="11.25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1"/>
      <c r="N223" s="40"/>
    </row>
    <row r="224" spans="1:14" ht="11.25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1"/>
      <c r="N224" s="40"/>
    </row>
    <row r="225" spans="1:14" ht="11.25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1"/>
      <c r="N225" s="40"/>
    </row>
    <row r="226" spans="1:14" ht="11.25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1"/>
      <c r="N226" s="40"/>
    </row>
    <row r="227" spans="1:14" ht="11.25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1"/>
      <c r="N227" s="40"/>
    </row>
    <row r="228" spans="1:14" ht="11.25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1"/>
      <c r="N228" s="40"/>
    </row>
    <row r="229" spans="1:14" ht="11.25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1"/>
      <c r="N229" s="40"/>
    </row>
    <row r="230" spans="1:14" ht="11.25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1"/>
      <c r="N230" s="40"/>
    </row>
    <row r="231" spans="1:14" ht="11.25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1"/>
      <c r="N231" s="40"/>
    </row>
    <row r="232" spans="1:14" ht="11.25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1"/>
      <c r="N232" s="40"/>
    </row>
    <row r="233" spans="1:14" ht="11.25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1"/>
      <c r="N233" s="40"/>
    </row>
    <row r="234" spans="1:14" ht="11.25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1"/>
      <c r="N234" s="40"/>
    </row>
    <row r="235" spans="1:14" ht="11.25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1"/>
      <c r="N235" s="40"/>
    </row>
    <row r="236" spans="1:14" ht="11.25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1"/>
      <c r="N236" s="40"/>
    </row>
    <row r="237" spans="1:14" ht="11.25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1"/>
      <c r="N237" s="40"/>
    </row>
    <row r="238" spans="1:14" ht="11.25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1"/>
      <c r="N238" s="40"/>
    </row>
    <row r="239" spans="1:14" ht="11.25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1"/>
      <c r="N239" s="40"/>
    </row>
    <row r="240" spans="1:14" ht="11.25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1"/>
      <c r="N240" s="40"/>
    </row>
    <row r="241" spans="1:14" ht="11.25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1"/>
      <c r="N241" s="40"/>
    </row>
    <row r="242" spans="1:14" ht="11.25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1"/>
      <c r="N242" s="40"/>
    </row>
    <row r="243" spans="1:14" ht="11.25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1"/>
      <c r="N243" s="40"/>
    </row>
    <row r="244" spans="1:14" ht="11.25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1"/>
      <c r="N244" s="40"/>
    </row>
    <row r="245" spans="1:14" ht="11.25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1"/>
      <c r="N245" s="40"/>
    </row>
    <row r="246" spans="1:14" ht="11.25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1"/>
      <c r="N246" s="40"/>
    </row>
    <row r="247" spans="1:14" ht="11.25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1"/>
      <c r="N247" s="40"/>
    </row>
    <row r="248" spans="1:14" ht="11.25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1"/>
      <c r="N248" s="40"/>
    </row>
    <row r="249" spans="1:14" ht="11.25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1"/>
      <c r="N249" s="40"/>
    </row>
    <row r="250" spans="1:14" ht="11.25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1"/>
      <c r="N250" s="40"/>
    </row>
    <row r="251" spans="1:14" ht="11.25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1"/>
      <c r="N251" s="40"/>
    </row>
    <row r="252" spans="1:14" ht="11.25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1"/>
      <c r="N252" s="40"/>
    </row>
    <row r="253" spans="1:14" ht="11.25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1"/>
      <c r="N253" s="40"/>
    </row>
    <row r="254" spans="1:14" ht="11.25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1"/>
      <c r="N254" s="40"/>
    </row>
    <row r="255" spans="1:14" ht="11.25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1"/>
      <c r="N255" s="40"/>
    </row>
    <row r="256" spans="1:14" ht="11.25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1"/>
      <c r="N256" s="40"/>
    </row>
    <row r="257" spans="1:14" ht="11.25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1"/>
      <c r="N257" s="40"/>
    </row>
    <row r="258" spans="1:14" ht="11.25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1"/>
      <c r="N258" s="40"/>
    </row>
    <row r="259" spans="1:14" ht="11.25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1"/>
      <c r="N259" s="40"/>
    </row>
    <row r="260" spans="1:14" ht="11.25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1"/>
      <c r="N260" s="40"/>
    </row>
    <row r="261" spans="1:14" ht="11.25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1"/>
      <c r="N261" s="40"/>
    </row>
    <row r="262" spans="1:14" ht="11.25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1"/>
      <c r="N262" s="40"/>
    </row>
    <row r="263" spans="1:14" ht="11.25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1"/>
      <c r="N263" s="40"/>
    </row>
    <row r="264" spans="1:14" ht="11.25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1"/>
      <c r="N264" s="40"/>
    </row>
    <row r="265" spans="1:14" ht="11.25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1"/>
      <c r="N265" s="40"/>
    </row>
    <row r="266" spans="1:14" ht="11.25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1"/>
      <c r="N266" s="40"/>
    </row>
    <row r="267" spans="1:14" ht="11.25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1"/>
      <c r="N267" s="40"/>
    </row>
    <row r="268" spans="1:14" ht="11.25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1"/>
      <c r="N268" s="40"/>
    </row>
    <row r="269" spans="1:14" ht="11.25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1"/>
      <c r="N269" s="40"/>
    </row>
    <row r="270" spans="1:14" ht="11.25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1"/>
      <c r="N270" s="40"/>
    </row>
    <row r="271" spans="1:14" ht="11.25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1"/>
      <c r="N271" s="40"/>
    </row>
    <row r="272" spans="1:14" ht="11.25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1"/>
      <c r="N272" s="40"/>
    </row>
    <row r="273" spans="1:14" ht="11.25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1"/>
      <c r="N273" s="40"/>
    </row>
    <row r="274" spans="1:14" ht="11.25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1"/>
      <c r="N274" s="40"/>
    </row>
    <row r="275" spans="1:14" ht="11.25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1"/>
      <c r="N275" s="40"/>
    </row>
    <row r="276" spans="1:14" ht="11.25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1"/>
      <c r="N276" s="40"/>
    </row>
    <row r="277" spans="1:14" ht="11.25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1"/>
      <c r="N277" s="40"/>
    </row>
    <row r="278" spans="1:14" ht="11.25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1"/>
      <c r="N278" s="40"/>
    </row>
    <row r="279" spans="1:14" ht="11.25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1"/>
      <c r="N279" s="40"/>
    </row>
    <row r="280" spans="1:14" ht="11.25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1"/>
      <c r="N280" s="40"/>
    </row>
    <row r="281" spans="1:14" ht="11.25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1"/>
      <c r="N281" s="40"/>
    </row>
    <row r="282" spans="1:14" ht="11.25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1"/>
      <c r="N282" s="40"/>
    </row>
    <row r="283" spans="1:14" ht="11.25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1"/>
      <c r="N283" s="40"/>
    </row>
    <row r="284" spans="1:14" ht="11.25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1"/>
      <c r="N284" s="40"/>
    </row>
    <row r="285" spans="1:14" ht="11.25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1"/>
      <c r="N285" s="40"/>
    </row>
    <row r="286" spans="1:14" ht="11.25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1"/>
      <c r="N286" s="40"/>
    </row>
    <row r="287" spans="1:14" ht="11.25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1"/>
      <c r="N287" s="40"/>
    </row>
    <row r="288" spans="1:14" ht="11.25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1"/>
      <c r="N288" s="40"/>
    </row>
    <row r="289" spans="1:14" ht="11.25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1"/>
      <c r="N289" s="40"/>
    </row>
    <row r="290" spans="1:14" ht="11.25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1"/>
      <c r="N290" s="40"/>
    </row>
    <row r="291" spans="1:14" ht="11.25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1"/>
      <c r="N291" s="40"/>
    </row>
    <row r="292" spans="1:14" ht="11.25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1"/>
      <c r="N292" s="40"/>
    </row>
    <row r="293" spans="1:14" ht="11.25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1"/>
      <c r="N293" s="40"/>
    </row>
    <row r="294" spans="1:14" ht="11.25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1"/>
      <c r="N294" s="40"/>
    </row>
    <row r="295" spans="1:14" ht="11.25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1"/>
      <c r="N295" s="40"/>
    </row>
    <row r="296" spans="1:14" ht="11.25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1"/>
      <c r="N296" s="40"/>
    </row>
    <row r="297" spans="1:14" ht="11.25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1"/>
      <c r="N297" s="40"/>
    </row>
    <row r="298" spans="1:14" ht="11.25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1"/>
      <c r="N298" s="40"/>
    </row>
    <row r="299" spans="1:14" ht="11.25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1"/>
      <c r="N299" s="40"/>
    </row>
    <row r="300" spans="1:14" ht="11.25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1"/>
      <c r="N300" s="40"/>
    </row>
    <row r="301" spans="1:14" ht="11.25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1"/>
      <c r="N301" s="40"/>
    </row>
    <row r="302" spans="1:14" ht="11.25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1"/>
      <c r="N302" s="40"/>
    </row>
    <row r="303" spans="1:14" ht="11.25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1"/>
      <c r="N303" s="40"/>
    </row>
    <row r="304" spans="1:14" ht="11.25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1"/>
      <c r="N304" s="40"/>
    </row>
    <row r="305" spans="1:14" ht="11.25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1"/>
      <c r="N305" s="40"/>
    </row>
    <row r="306" spans="1:14" ht="11.25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1"/>
      <c r="N306" s="40"/>
    </row>
    <row r="307" spans="1:14" ht="11.25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1"/>
      <c r="N307" s="40"/>
    </row>
    <row r="308" spans="1:14" ht="11.25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1"/>
      <c r="N308" s="40"/>
    </row>
    <row r="309" spans="1:14" ht="11.25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1"/>
      <c r="N309" s="40"/>
    </row>
    <row r="310" spans="1:14" ht="11.25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1"/>
      <c r="N310" s="40"/>
    </row>
    <row r="311" spans="1:14" ht="11.25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1"/>
      <c r="N311" s="40"/>
    </row>
    <row r="312" spans="1:14" ht="11.25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1"/>
      <c r="N312" s="40"/>
    </row>
    <row r="313" spans="1:14" ht="11.25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1"/>
      <c r="N313" s="40"/>
    </row>
    <row r="314" spans="1:14" ht="11.25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1"/>
      <c r="N314" s="40"/>
    </row>
    <row r="315" spans="1:14" ht="11.25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1"/>
      <c r="N315" s="40"/>
    </row>
    <row r="316" spans="1:14" ht="11.25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1"/>
      <c r="N316" s="40"/>
    </row>
    <row r="317" spans="1:14" ht="11.25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1"/>
      <c r="N317" s="40"/>
    </row>
    <row r="318" spans="1:14" ht="11.25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1"/>
      <c r="N318" s="40"/>
    </row>
    <row r="319" spans="1:14" ht="11.25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1"/>
      <c r="N319" s="40"/>
    </row>
    <row r="320" spans="1:14" ht="11.25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1"/>
      <c r="N320" s="40"/>
    </row>
    <row r="321" spans="1:14" ht="11.25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1"/>
      <c r="N321" s="40"/>
    </row>
    <row r="322" spans="1:14" ht="11.25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1"/>
      <c r="N322" s="40"/>
    </row>
    <row r="323" spans="1:14" ht="11.25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1"/>
      <c r="N323" s="40"/>
    </row>
    <row r="324" spans="1:14" ht="11.25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1"/>
      <c r="N324" s="40"/>
    </row>
    <row r="325" spans="1:14" ht="11.25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1"/>
      <c r="N325" s="40"/>
    </row>
    <row r="326" spans="1:14" ht="11.25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1"/>
      <c r="N326" s="40"/>
    </row>
    <row r="327" spans="1:14" ht="11.25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1"/>
      <c r="N327" s="40"/>
    </row>
    <row r="328" spans="1:14" ht="11.25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1"/>
      <c r="N328" s="40"/>
    </row>
    <row r="329" spans="1:14" ht="11.25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1"/>
      <c r="N329" s="40"/>
    </row>
    <row r="330" spans="1:14" ht="11.25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1"/>
      <c r="N330" s="40"/>
    </row>
    <row r="331" spans="1:14" ht="11.25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1"/>
      <c r="N331" s="40"/>
    </row>
    <row r="332" spans="1:14" ht="11.25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1"/>
      <c r="N332" s="40"/>
    </row>
    <row r="333" spans="1:14" ht="11.25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1"/>
      <c r="N333" s="40"/>
    </row>
    <row r="334" spans="1:14" ht="11.25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1"/>
      <c r="N334" s="40"/>
    </row>
    <row r="335" spans="1:14" ht="11.25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1"/>
      <c r="N335" s="40"/>
    </row>
    <row r="336" spans="1:14" ht="11.25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1"/>
      <c r="N336" s="40"/>
    </row>
    <row r="337" spans="1:14" ht="11.25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1"/>
      <c r="N337" s="40"/>
    </row>
    <row r="338" spans="1:14" ht="11.25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1"/>
      <c r="N338" s="40"/>
    </row>
    <row r="339" spans="1:14" ht="11.25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1"/>
      <c r="N339" s="40"/>
    </row>
    <row r="340" spans="1:14" ht="11.25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1"/>
      <c r="N340" s="40"/>
    </row>
    <row r="341" spans="1:14" ht="11.25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1"/>
      <c r="N341" s="40"/>
    </row>
    <row r="342" spans="1:14" ht="11.25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1"/>
      <c r="N342" s="40"/>
    </row>
    <row r="343" spans="1:14" ht="11.25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1"/>
      <c r="N343" s="40"/>
    </row>
    <row r="344" spans="1:14" ht="11.25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1"/>
      <c r="N344" s="40"/>
    </row>
    <row r="345" spans="1:14" ht="11.25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1"/>
      <c r="N345" s="40"/>
    </row>
    <row r="346" spans="1:14" ht="11.25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1"/>
      <c r="N346" s="40"/>
    </row>
    <row r="347" spans="1:14" ht="11.25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1"/>
      <c r="N347" s="40"/>
    </row>
    <row r="348" spans="1:14" ht="11.25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1"/>
      <c r="N348" s="40"/>
    </row>
    <row r="349" spans="1:14" ht="11.25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1"/>
      <c r="N349" s="40"/>
    </row>
    <row r="350" spans="1:14" ht="11.25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1"/>
      <c r="N350" s="40"/>
    </row>
    <row r="351" spans="1:14" ht="11.25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1"/>
      <c r="N351" s="40"/>
    </row>
    <row r="352" spans="1:14" ht="11.25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1"/>
      <c r="N352" s="40"/>
    </row>
    <row r="353" spans="1:14" ht="11.25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1"/>
      <c r="N353" s="40"/>
    </row>
    <row r="354" spans="1:14" ht="11.25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1"/>
      <c r="N354" s="40"/>
    </row>
    <row r="355" spans="1:14" ht="11.25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1"/>
      <c r="N355" s="40"/>
    </row>
    <row r="356" spans="1:14" ht="11.25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1"/>
      <c r="N356" s="40"/>
    </row>
    <row r="357" spans="1:14" ht="11.25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1"/>
      <c r="N357" s="40"/>
    </row>
    <row r="358" spans="1:14" ht="11.25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1"/>
      <c r="N358" s="40"/>
    </row>
    <row r="359" spans="1:14" ht="11.25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1"/>
      <c r="N359" s="40"/>
    </row>
    <row r="360" spans="1:14" ht="11.25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1"/>
      <c r="N360" s="40"/>
    </row>
    <row r="361" spans="1:14" ht="11.25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1"/>
      <c r="N361" s="40"/>
    </row>
    <row r="362" spans="1:14" ht="11.25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1"/>
      <c r="N362" s="40"/>
    </row>
    <row r="363" spans="1:14" ht="11.25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1"/>
      <c r="N363" s="40"/>
    </row>
    <row r="364" spans="1:14" ht="11.25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1"/>
      <c r="N364" s="40"/>
    </row>
    <row r="365" spans="1:14" ht="11.25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1"/>
      <c r="N365" s="40"/>
    </row>
    <row r="366" spans="1:14" ht="11.25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1"/>
      <c r="N366" s="40"/>
    </row>
    <row r="367" spans="1:14" ht="11.25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1"/>
      <c r="N367" s="40"/>
    </row>
    <row r="368" spans="1:14" ht="11.25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1"/>
      <c r="N368" s="40"/>
    </row>
    <row r="369" spans="1:14" ht="11.25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1"/>
      <c r="N369" s="40"/>
    </row>
    <row r="370" spans="1:14" ht="11.25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1"/>
      <c r="N370" s="40"/>
    </row>
    <row r="371" spans="1:14" ht="11.25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1"/>
      <c r="N371" s="40"/>
    </row>
    <row r="372" spans="1:14" ht="11.25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1"/>
      <c r="N372" s="40"/>
    </row>
    <row r="373" spans="1:14" ht="11.25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1"/>
      <c r="N373" s="40"/>
    </row>
    <row r="374" spans="1:14" ht="11.25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1"/>
      <c r="N374" s="40"/>
    </row>
    <row r="375" spans="1:14" ht="11.25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1"/>
      <c r="N375" s="40"/>
    </row>
    <row r="376" spans="1:14" ht="11.25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1"/>
      <c r="N376" s="40"/>
    </row>
    <row r="377" spans="1:14" ht="11.25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1"/>
      <c r="N377" s="40"/>
    </row>
    <row r="378" spans="1:14" ht="11.25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1"/>
      <c r="N378" s="40"/>
    </row>
    <row r="379" spans="1:14" ht="11.25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1"/>
      <c r="N379" s="40"/>
    </row>
    <row r="380" spans="1:14" ht="11.25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1"/>
      <c r="N380" s="40"/>
    </row>
    <row r="381" spans="1:14" ht="11.25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1"/>
      <c r="N381" s="40"/>
    </row>
    <row r="382" spans="1:14" ht="11.25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1"/>
      <c r="N382" s="40"/>
    </row>
    <row r="383" spans="1:14" ht="11.25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1"/>
      <c r="N383" s="40"/>
    </row>
    <row r="384" spans="1:14" ht="11.25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1"/>
      <c r="N384" s="40"/>
    </row>
    <row r="385" spans="1:14" ht="11.25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1"/>
      <c r="N385" s="40"/>
    </row>
    <row r="386" spans="1:14" ht="11.25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1"/>
      <c r="N386" s="40"/>
    </row>
    <row r="387" spans="1:14" ht="11.25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1"/>
      <c r="N387" s="40"/>
    </row>
    <row r="388" spans="1:14" ht="11.25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1"/>
      <c r="N388" s="40"/>
    </row>
    <row r="389" spans="1:14" ht="11.25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1"/>
      <c r="N389" s="40"/>
    </row>
    <row r="390" spans="1:14" ht="11.25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1"/>
      <c r="N390" s="40"/>
    </row>
    <row r="391" spans="1:14" ht="11.25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1"/>
      <c r="N391" s="40"/>
    </row>
    <row r="392" spans="1:14" ht="11.25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1"/>
      <c r="N392" s="40"/>
    </row>
    <row r="393" spans="1:14" ht="11.25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1"/>
      <c r="N393" s="40"/>
    </row>
    <row r="394" spans="1:14" ht="11.25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1"/>
      <c r="N394" s="40"/>
    </row>
    <row r="395" spans="1:14" ht="11.25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1"/>
      <c r="N395" s="40"/>
    </row>
    <row r="396" spans="1:14" ht="11.25">
      <c r="A396" s="40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1"/>
      <c r="N396" s="40"/>
    </row>
    <row r="397" spans="1:14" ht="11.25">
      <c r="A397" s="40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1"/>
      <c r="N397" s="40"/>
    </row>
    <row r="398" spans="1:14" ht="11.25">
      <c r="A398" s="40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1"/>
      <c r="N398" s="40"/>
    </row>
    <row r="399" spans="1:14" ht="11.25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1"/>
      <c r="N399" s="40"/>
    </row>
    <row r="400" spans="1:14" ht="11.25">
      <c r="A400" s="40"/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1"/>
      <c r="N400" s="40"/>
    </row>
    <row r="401" spans="1:14" ht="11.25">
      <c r="A401" s="40"/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1"/>
      <c r="N401" s="40"/>
    </row>
    <row r="402" spans="1:14" ht="11.25">
      <c r="A402" s="40"/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1"/>
      <c r="N402" s="40"/>
    </row>
    <row r="403" spans="1:14" ht="11.25">
      <c r="A403" s="40"/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1"/>
      <c r="N403" s="40"/>
    </row>
    <row r="404" spans="1:14" ht="11.25">
      <c r="A404" s="40"/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1"/>
      <c r="N404" s="40"/>
    </row>
    <row r="405" spans="1:14" ht="11.25">
      <c r="A405" s="40"/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1"/>
      <c r="N405" s="40"/>
    </row>
    <row r="406" spans="1:14" ht="11.25">
      <c r="A406" s="40"/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1"/>
      <c r="N406" s="40"/>
    </row>
    <row r="407" spans="1:14" ht="11.25">
      <c r="A407" s="40"/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1"/>
      <c r="N407" s="40"/>
    </row>
    <row r="408" spans="1:14" ht="11.25">
      <c r="A408" s="40"/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1"/>
      <c r="N408" s="40"/>
    </row>
    <row r="409" spans="1:14" ht="11.25">
      <c r="A409" s="40"/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1"/>
      <c r="N409" s="40"/>
    </row>
    <row r="410" spans="1:14" ht="11.25">
      <c r="A410" s="40"/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1"/>
      <c r="N410" s="40"/>
    </row>
    <row r="411" spans="1:14" ht="11.25">
      <c r="A411" s="40"/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1"/>
      <c r="N411" s="40"/>
    </row>
    <row r="412" spans="1:14" ht="11.25">
      <c r="A412" s="40"/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1"/>
      <c r="N412" s="40"/>
    </row>
    <row r="413" spans="1:14" ht="11.25">
      <c r="A413" s="40"/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1"/>
      <c r="N413" s="40"/>
    </row>
    <row r="414" spans="1:14" ht="11.25">
      <c r="A414" s="40"/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1"/>
      <c r="N414" s="40"/>
    </row>
    <row r="415" spans="1:14" ht="11.25">
      <c r="A415" s="40"/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1"/>
      <c r="N415" s="40"/>
    </row>
    <row r="416" spans="1:14" ht="11.25">
      <c r="A416" s="40"/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1"/>
      <c r="N416" s="40"/>
    </row>
    <row r="417" spans="1:14" ht="11.25">
      <c r="A417" s="40"/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1"/>
      <c r="N417" s="40"/>
    </row>
    <row r="418" spans="1:14" ht="11.25">
      <c r="A418" s="40"/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1"/>
      <c r="N418" s="40"/>
    </row>
    <row r="419" spans="1:14" ht="11.25">
      <c r="A419" s="40"/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1"/>
      <c r="N419" s="40"/>
    </row>
    <row r="420" spans="1:14" ht="11.25">
      <c r="A420" s="40"/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1"/>
      <c r="N420" s="40"/>
    </row>
    <row r="421" spans="1:14" ht="11.25">
      <c r="A421" s="40"/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1"/>
      <c r="N421" s="40"/>
    </row>
    <row r="422" spans="1:14" ht="11.25">
      <c r="A422" s="40"/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1"/>
      <c r="N422" s="40"/>
    </row>
    <row r="423" spans="1:14" ht="11.25">
      <c r="A423" s="40"/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1"/>
      <c r="N423" s="40"/>
    </row>
    <row r="424" spans="1:14" ht="11.25">
      <c r="A424" s="40"/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1"/>
      <c r="N424" s="40"/>
    </row>
    <row r="425" spans="1:14" ht="11.25">
      <c r="A425" s="40"/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1"/>
      <c r="N425" s="40"/>
    </row>
    <row r="426" spans="1:14" ht="11.25">
      <c r="A426" s="40"/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1"/>
      <c r="N426" s="40"/>
    </row>
    <row r="427" spans="1:14" ht="11.25">
      <c r="A427" s="40"/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1"/>
      <c r="N427" s="40"/>
    </row>
    <row r="428" spans="1:14" ht="11.25">
      <c r="A428" s="40"/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1"/>
      <c r="N428" s="40"/>
    </row>
    <row r="429" spans="1:14" ht="11.25">
      <c r="A429" s="40"/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1"/>
      <c r="N429" s="40"/>
    </row>
    <row r="430" spans="1:14" ht="11.25">
      <c r="A430" s="40"/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1"/>
      <c r="N430" s="40"/>
    </row>
    <row r="431" spans="1:14" ht="11.25">
      <c r="A431" s="40"/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1"/>
      <c r="N431" s="40"/>
    </row>
    <row r="432" spans="1:14" ht="11.25">
      <c r="A432" s="40"/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1"/>
      <c r="N432" s="40"/>
    </row>
    <row r="433" spans="1:14" ht="11.25">
      <c r="A433" s="40"/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1"/>
      <c r="N433" s="40"/>
    </row>
    <row r="434" spans="1:14" ht="11.25">
      <c r="A434" s="40"/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1"/>
      <c r="N434" s="40"/>
    </row>
    <row r="435" spans="1:14" ht="11.25">
      <c r="A435" s="40"/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1"/>
      <c r="N435" s="40"/>
    </row>
    <row r="436" spans="1:14" ht="11.25">
      <c r="A436" s="40"/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1"/>
      <c r="N436" s="40"/>
    </row>
    <row r="437" spans="1:14" ht="11.25">
      <c r="A437" s="40"/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1"/>
      <c r="N437" s="40"/>
    </row>
    <row r="438" spans="1:14" ht="11.25">
      <c r="A438" s="40"/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1"/>
      <c r="N438" s="40"/>
    </row>
    <row r="439" spans="1:14" ht="11.25">
      <c r="A439" s="40"/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1"/>
      <c r="N439" s="40"/>
    </row>
    <row r="440" spans="1:14" ht="11.25">
      <c r="A440" s="40"/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1"/>
      <c r="N440" s="40"/>
    </row>
    <row r="441" spans="1:14" ht="11.25">
      <c r="A441" s="40"/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1"/>
      <c r="N441" s="40"/>
    </row>
    <row r="442" spans="1:14" ht="11.25">
      <c r="A442" s="40"/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1"/>
      <c r="N442" s="40"/>
    </row>
    <row r="443" spans="1:14" ht="11.25">
      <c r="A443" s="40"/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1"/>
      <c r="N443" s="40"/>
    </row>
    <row r="444" spans="1:14" ht="11.25">
      <c r="A444" s="40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1"/>
      <c r="N444" s="40"/>
    </row>
    <row r="445" spans="1:14" ht="11.25">
      <c r="A445" s="40"/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1"/>
      <c r="N445" s="40"/>
    </row>
    <row r="446" spans="1:14" ht="11.25">
      <c r="A446" s="40"/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1"/>
      <c r="N446" s="40"/>
    </row>
    <row r="447" spans="1:14" ht="11.25">
      <c r="A447" s="40"/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1"/>
      <c r="N447" s="40"/>
    </row>
    <row r="448" spans="1:14" ht="11.25">
      <c r="A448" s="40"/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1"/>
      <c r="N448" s="40"/>
    </row>
    <row r="449" spans="1:14" ht="11.25">
      <c r="A449" s="40"/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1"/>
      <c r="N449" s="40"/>
    </row>
    <row r="450" spans="1:14" ht="11.25">
      <c r="A450" s="40"/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1"/>
      <c r="N450" s="40"/>
    </row>
    <row r="451" spans="1:14" ht="11.25">
      <c r="A451" s="40"/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1"/>
      <c r="N451" s="40"/>
    </row>
    <row r="452" spans="1:14" ht="11.25">
      <c r="A452" s="40"/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1"/>
      <c r="N452" s="40"/>
    </row>
    <row r="453" spans="1:14" ht="11.25">
      <c r="A453" s="40"/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1"/>
      <c r="N453" s="40"/>
    </row>
    <row r="454" spans="1:14" ht="11.25">
      <c r="A454" s="40"/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1"/>
      <c r="N454" s="40"/>
    </row>
    <row r="455" spans="1:14" ht="11.25">
      <c r="A455" s="40"/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1"/>
      <c r="N455" s="40"/>
    </row>
    <row r="456" spans="1:14" ht="11.25">
      <c r="A456" s="40"/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1"/>
      <c r="N456" s="40"/>
    </row>
    <row r="457" spans="1:14" ht="11.25">
      <c r="A457" s="40"/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1"/>
      <c r="N457" s="40"/>
    </row>
    <row r="458" spans="1:14" ht="11.25">
      <c r="A458" s="40"/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1"/>
      <c r="N458" s="40"/>
    </row>
    <row r="459" spans="1:14" ht="11.25">
      <c r="A459" s="40"/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1"/>
      <c r="N459" s="40"/>
    </row>
    <row r="460" spans="1:14" ht="11.25">
      <c r="A460" s="40"/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1"/>
      <c r="N460" s="40"/>
    </row>
    <row r="461" spans="1:14" ht="11.25">
      <c r="A461" s="40"/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1"/>
      <c r="N461" s="40"/>
    </row>
    <row r="462" spans="1:14" ht="11.25">
      <c r="A462" s="40"/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1"/>
      <c r="N462" s="40"/>
    </row>
    <row r="463" spans="1:14" ht="11.25">
      <c r="A463" s="40"/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1"/>
      <c r="N463" s="40"/>
    </row>
    <row r="464" spans="1:14" ht="11.25">
      <c r="A464" s="40"/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1"/>
      <c r="N464" s="40"/>
    </row>
    <row r="465" spans="1:14" ht="11.25">
      <c r="A465" s="40"/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1"/>
      <c r="N465" s="40"/>
    </row>
    <row r="466" spans="1:14" ht="11.25">
      <c r="A466" s="40"/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1"/>
      <c r="N466" s="40"/>
    </row>
    <row r="467" spans="1:14" ht="11.25">
      <c r="A467" s="40"/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1"/>
      <c r="N467" s="40"/>
    </row>
    <row r="468" spans="1:14" ht="11.25">
      <c r="A468" s="40"/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1"/>
      <c r="N468" s="40"/>
    </row>
    <row r="469" spans="1:14" ht="11.25">
      <c r="A469" s="40"/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1"/>
      <c r="N469" s="40"/>
    </row>
    <row r="470" spans="1:14" ht="11.25">
      <c r="A470" s="40"/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1"/>
      <c r="N470" s="40"/>
    </row>
    <row r="471" spans="1:14" ht="11.25">
      <c r="A471" s="40"/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1"/>
      <c r="N471" s="40"/>
    </row>
    <row r="472" spans="1:14" ht="11.25">
      <c r="A472" s="40"/>
      <c r="B472" s="40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1"/>
      <c r="N472" s="40"/>
    </row>
    <row r="473" spans="1:14" ht="11.25">
      <c r="A473" s="40"/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1"/>
      <c r="N473" s="40"/>
    </row>
    <row r="474" spans="1:14" ht="11.25">
      <c r="A474" s="40"/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1"/>
      <c r="N474" s="40"/>
    </row>
    <row r="475" spans="1:14" ht="11.25">
      <c r="A475" s="40"/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1"/>
      <c r="N475" s="40"/>
    </row>
    <row r="476" spans="1:14" ht="11.25">
      <c r="A476" s="40"/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1"/>
      <c r="N476" s="40"/>
    </row>
    <row r="477" spans="1:14" ht="11.25">
      <c r="A477" s="40"/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1"/>
      <c r="N477" s="40"/>
    </row>
    <row r="478" spans="1:14" ht="11.25">
      <c r="A478" s="40"/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1"/>
      <c r="N478" s="40"/>
    </row>
    <row r="479" spans="1:14" ht="11.25">
      <c r="A479" s="40"/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1"/>
      <c r="N479" s="40"/>
    </row>
    <row r="480" spans="1:14" ht="11.25">
      <c r="A480" s="40"/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1"/>
      <c r="N480" s="40"/>
    </row>
    <row r="481" spans="1:14" ht="11.25">
      <c r="A481" s="40"/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1"/>
      <c r="N481" s="40"/>
    </row>
    <row r="482" spans="1:14" ht="11.25">
      <c r="A482" s="40"/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1"/>
      <c r="N482" s="40"/>
    </row>
    <row r="483" spans="1:14" ht="11.25">
      <c r="A483" s="40"/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1"/>
      <c r="N483" s="40"/>
    </row>
    <row r="484" spans="1:14" ht="11.25">
      <c r="A484" s="40"/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1"/>
      <c r="N484" s="40"/>
    </row>
    <row r="485" spans="1:14" ht="11.25">
      <c r="A485" s="40"/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1"/>
      <c r="N485" s="40"/>
    </row>
    <row r="486" spans="1:14" ht="11.25">
      <c r="A486" s="40"/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1"/>
      <c r="N486" s="40"/>
    </row>
    <row r="487" spans="1:14" ht="11.25">
      <c r="A487" s="40"/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1"/>
      <c r="N487" s="40"/>
    </row>
    <row r="488" spans="1:14" ht="11.25">
      <c r="A488" s="40"/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1"/>
      <c r="N488" s="40"/>
    </row>
    <row r="489" spans="1:14" ht="11.25">
      <c r="A489" s="40"/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1"/>
      <c r="N489" s="40"/>
    </row>
    <row r="490" spans="1:14" ht="11.25">
      <c r="A490" s="40"/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1"/>
      <c r="N490" s="40"/>
    </row>
    <row r="491" spans="1:14" ht="11.25">
      <c r="A491" s="40"/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1"/>
      <c r="N491" s="40"/>
    </row>
    <row r="492" spans="1:14" ht="11.25">
      <c r="A492" s="40"/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1"/>
      <c r="N492" s="40"/>
    </row>
    <row r="493" spans="1:14" ht="11.25">
      <c r="A493" s="40"/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1"/>
      <c r="N493" s="40"/>
    </row>
    <row r="494" spans="1:14" ht="11.25">
      <c r="A494" s="40"/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1"/>
      <c r="N494" s="40"/>
    </row>
    <row r="495" spans="1:14" ht="11.25">
      <c r="A495" s="40"/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1"/>
      <c r="N495" s="40"/>
    </row>
    <row r="496" spans="1:14" ht="11.25">
      <c r="A496" s="40"/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1"/>
      <c r="N496" s="40"/>
    </row>
    <row r="497" spans="1:14" ht="11.25">
      <c r="A497" s="40"/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1"/>
      <c r="N497" s="40"/>
    </row>
    <row r="498" spans="1:14" ht="11.25">
      <c r="A498" s="40"/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1"/>
      <c r="N498" s="40"/>
    </row>
    <row r="499" spans="1:14" ht="11.25">
      <c r="A499" s="40"/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1"/>
      <c r="N499" s="40"/>
    </row>
    <row r="500" spans="1:14" ht="11.25">
      <c r="A500" s="40"/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1"/>
      <c r="N500" s="40"/>
    </row>
    <row r="501" spans="1:14" ht="11.25">
      <c r="A501" s="40"/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1"/>
      <c r="N501" s="40"/>
    </row>
    <row r="502" spans="1:14" ht="11.25">
      <c r="A502" s="40"/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1"/>
      <c r="N502" s="40"/>
    </row>
    <row r="503" spans="1:14" ht="11.25">
      <c r="A503" s="40"/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1"/>
      <c r="N503" s="40"/>
    </row>
    <row r="504" spans="1:14" ht="11.25">
      <c r="A504" s="40"/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1"/>
      <c r="N504" s="40"/>
    </row>
    <row r="505" spans="1:14" ht="11.25">
      <c r="A505" s="40"/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1"/>
      <c r="N505" s="40"/>
    </row>
    <row r="506" spans="1:14" ht="11.25">
      <c r="A506" s="40"/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1"/>
      <c r="N506" s="40"/>
    </row>
    <row r="507" spans="1:14" ht="11.25">
      <c r="A507" s="40"/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1"/>
      <c r="N507" s="40"/>
    </row>
    <row r="508" spans="1:14" ht="11.25">
      <c r="A508" s="40"/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1"/>
      <c r="N508" s="40"/>
    </row>
    <row r="509" spans="1:14" ht="11.25">
      <c r="A509" s="40"/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1"/>
      <c r="N509" s="40"/>
    </row>
    <row r="510" spans="1:14" ht="11.25">
      <c r="A510" s="40"/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1"/>
      <c r="N510" s="40"/>
    </row>
    <row r="511" spans="1:14" ht="11.25">
      <c r="A511" s="40"/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1"/>
      <c r="N511" s="40"/>
    </row>
    <row r="512" spans="1:14" ht="11.25">
      <c r="A512" s="40"/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1"/>
      <c r="N512" s="40"/>
    </row>
    <row r="513" spans="1:14" ht="11.25">
      <c r="A513" s="40"/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1"/>
      <c r="N513" s="40"/>
    </row>
    <row r="514" spans="1:14" ht="11.25">
      <c r="A514" s="40"/>
      <c r="N514" s="40"/>
    </row>
    <row r="515" ht="11.25">
      <c r="N515" s="40"/>
    </row>
    <row r="527" spans="2:6" ht="11.25">
      <c r="B527" s="6"/>
      <c r="C527" s="6"/>
      <c r="D527" s="6"/>
      <c r="E527" s="6"/>
      <c r="F527" s="6"/>
    </row>
    <row r="528" spans="2:6" ht="11.25">
      <c r="B528" s="6"/>
      <c r="C528" s="6"/>
      <c r="D528" s="6"/>
      <c r="E528" s="6"/>
      <c r="F528" s="6"/>
    </row>
    <row r="529" spans="2:6" ht="11.25">
      <c r="B529" s="6"/>
      <c r="C529" s="6"/>
      <c r="D529" s="6"/>
      <c r="E529" s="6"/>
      <c r="F529" s="6"/>
    </row>
  </sheetData>
  <printOptions/>
  <pageMargins left="0.43" right="0.42" top="1" bottom="1" header="0.4921259845" footer="0.492125984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136"/>
  <sheetViews>
    <sheetView workbookViewId="0" topLeftCell="A1">
      <selection activeCell="A1" sqref="A1"/>
    </sheetView>
  </sheetViews>
  <sheetFormatPr defaultColWidth="9.00390625" defaultRowHeight="12.75"/>
  <cols>
    <col min="1" max="1" width="17.375" style="11" customWidth="1"/>
    <col min="2" max="2" width="4.75390625" style="1" customWidth="1"/>
    <col min="3" max="8" width="4.00390625" style="1" bestFit="1" customWidth="1"/>
    <col min="9" max="9" width="4.25390625" style="1" customWidth="1"/>
    <col min="10" max="10" width="2.625" style="1" customWidth="1"/>
    <col min="11" max="11" width="15.875" style="11" bestFit="1" customWidth="1"/>
    <col min="12" max="12" width="4.00390625" style="11" bestFit="1" customWidth="1"/>
    <col min="13" max="13" width="4.00390625" style="1" bestFit="1" customWidth="1"/>
    <col min="14" max="19" width="4.00390625" style="11" bestFit="1" customWidth="1"/>
    <col min="20" max="20" width="4.25390625" style="11" customWidth="1"/>
    <col min="21" max="24" width="3.625" style="11" customWidth="1"/>
    <col min="25" max="25" width="3.625" style="1" customWidth="1"/>
    <col min="26" max="26" width="3.625" style="11" customWidth="1"/>
    <col min="27" max="16384" width="9.125" style="11" customWidth="1"/>
  </cols>
  <sheetData>
    <row r="1" spans="2:49" s="2" customFormat="1" ht="21" customHeight="1" thickBot="1">
      <c r="B1" s="7"/>
      <c r="C1" s="7"/>
      <c r="D1" s="7"/>
      <c r="E1" s="7"/>
      <c r="F1" s="7"/>
      <c r="G1" s="7"/>
      <c r="H1" s="7"/>
      <c r="I1" s="7"/>
      <c r="J1" s="129" t="s">
        <v>25</v>
      </c>
      <c r="K1" s="130"/>
      <c r="L1" s="130"/>
      <c r="M1" s="130"/>
      <c r="N1" s="130"/>
      <c r="O1" s="130"/>
      <c r="P1" s="130"/>
      <c r="Q1" s="130"/>
      <c r="R1" s="131"/>
      <c r="S1" s="58"/>
      <c r="T1" s="58"/>
      <c r="U1" s="58"/>
      <c r="V1" s="11"/>
      <c r="W1" s="11"/>
      <c r="X1" s="11"/>
      <c r="Y1" s="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</row>
    <row r="2" spans="2:49" s="2" customFormat="1" ht="7.5" customHeight="1" thickBot="1">
      <c r="B2" s="7"/>
      <c r="C2" s="7"/>
      <c r="D2" s="7"/>
      <c r="E2" s="7"/>
      <c r="F2" s="7"/>
      <c r="G2" s="7"/>
      <c r="H2" s="7"/>
      <c r="I2" s="7"/>
      <c r="J2" s="7"/>
      <c r="L2" s="9"/>
      <c r="M2" s="9"/>
      <c r="N2" s="9"/>
      <c r="O2" s="9"/>
      <c r="P2" s="9"/>
      <c r="Q2" s="9"/>
      <c r="R2" s="9"/>
      <c r="S2" s="9"/>
      <c r="T2" s="9"/>
      <c r="U2" s="9"/>
      <c r="V2" s="11"/>
      <c r="W2" s="11"/>
      <c r="X2" s="11"/>
      <c r="Y2" s="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</row>
    <row r="3" spans="2:49" s="2" customFormat="1" ht="19.5" customHeight="1" thickBot="1">
      <c r="B3" s="126" t="s">
        <v>99</v>
      </c>
      <c r="C3" s="127"/>
      <c r="D3" s="127"/>
      <c r="E3" s="127"/>
      <c r="F3" s="127"/>
      <c r="G3" s="127"/>
      <c r="H3" s="127"/>
      <c r="I3" s="127"/>
      <c r="J3" s="127"/>
      <c r="K3" s="127"/>
      <c r="L3" s="128"/>
      <c r="M3" s="9"/>
      <c r="N3" s="132" t="s">
        <v>51</v>
      </c>
      <c r="O3" s="133"/>
      <c r="P3" s="133"/>
      <c r="Q3" s="133"/>
      <c r="R3" s="133"/>
      <c r="S3" s="134"/>
      <c r="V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</row>
    <row r="4" spans="2:49" s="2" customFormat="1" ht="7.5" customHeight="1">
      <c r="B4" s="7"/>
      <c r="C4" s="7"/>
      <c r="D4" s="18"/>
      <c r="E4" s="18"/>
      <c r="F4" s="18"/>
      <c r="G4" s="18"/>
      <c r="H4" s="18"/>
      <c r="I4" s="18"/>
      <c r="J4" s="18"/>
      <c r="K4" s="45"/>
      <c r="L4" s="46"/>
      <c r="M4" s="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</row>
    <row r="5" spans="1:49" s="2" customFormat="1" ht="12.75">
      <c r="A5" s="95" t="s">
        <v>26</v>
      </c>
      <c r="B5"/>
      <c r="C5"/>
      <c r="D5"/>
      <c r="E5"/>
      <c r="F5"/>
      <c r="G5"/>
      <c r="H5"/>
      <c r="I5"/>
      <c r="J5"/>
      <c r="K5" s="95" t="s">
        <v>27</v>
      </c>
      <c r="L5"/>
      <c r="M5"/>
      <c r="N5"/>
      <c r="O5"/>
      <c r="P5"/>
      <c r="Q5"/>
      <c r="R5"/>
      <c r="S5"/>
      <c r="T5" s="47"/>
      <c r="U5" s="47"/>
      <c r="V5" s="11"/>
      <c r="Y5" s="47"/>
      <c r="Z5" s="47"/>
      <c r="AA5" s="48"/>
      <c r="AB5" s="48"/>
      <c r="AC5" s="48"/>
      <c r="AD5" s="48"/>
      <c r="AE5" s="48"/>
      <c r="AF5" s="49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</row>
    <row r="6" spans="1:45" s="2" customFormat="1" ht="12.75">
      <c r="A6" s="116" t="s">
        <v>9</v>
      </c>
      <c r="B6" s="63" t="s">
        <v>30</v>
      </c>
      <c r="C6" s="63" t="s">
        <v>31</v>
      </c>
      <c r="D6" s="63" t="s">
        <v>32</v>
      </c>
      <c r="E6" s="63" t="s">
        <v>33</v>
      </c>
      <c r="F6" s="63" t="s">
        <v>34</v>
      </c>
      <c r="G6" s="63" t="s">
        <v>53</v>
      </c>
      <c r="H6" s="63" t="s">
        <v>85</v>
      </c>
      <c r="I6" s="63" t="s">
        <v>86</v>
      </c>
      <c r="J6"/>
      <c r="K6" s="116" t="s">
        <v>41</v>
      </c>
      <c r="L6" s="63" t="s">
        <v>30</v>
      </c>
      <c r="M6" s="63" t="s">
        <v>31</v>
      </c>
      <c r="N6" s="63" t="s">
        <v>32</v>
      </c>
      <c r="O6" s="63" t="s">
        <v>33</v>
      </c>
      <c r="P6" s="63" t="s">
        <v>34</v>
      </c>
      <c r="Q6" s="63" t="s">
        <v>53</v>
      </c>
      <c r="R6" s="63" t="s">
        <v>85</v>
      </c>
      <c r="S6" s="63" t="s">
        <v>86</v>
      </c>
      <c r="T6" s="49"/>
      <c r="U6" s="49"/>
      <c r="V6" s="49"/>
      <c r="W6" s="49"/>
      <c r="X6" s="49"/>
      <c r="Y6" s="49"/>
      <c r="Z6" s="49"/>
      <c r="AA6" s="48"/>
      <c r="AB6" s="48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</row>
    <row r="7" spans="1:45" s="2" customFormat="1" ht="12.75">
      <c r="A7" s="122" t="s">
        <v>19</v>
      </c>
      <c r="B7" s="95">
        <v>26</v>
      </c>
      <c r="C7" s="95">
        <v>22</v>
      </c>
      <c r="D7" s="95">
        <v>27</v>
      </c>
      <c r="E7" s="95">
        <v>27</v>
      </c>
      <c r="F7" s="95">
        <v>26</v>
      </c>
      <c r="G7" s="95">
        <v>24</v>
      </c>
      <c r="H7" s="95">
        <v>25</v>
      </c>
      <c r="I7" s="95">
        <v>27</v>
      </c>
      <c r="J7"/>
      <c r="K7" s="122" t="s">
        <v>92</v>
      </c>
      <c r="L7" s="95">
        <v>31</v>
      </c>
      <c r="M7" s="95">
        <v>36</v>
      </c>
      <c r="N7" s="95">
        <v>29</v>
      </c>
      <c r="O7" s="95">
        <v>25</v>
      </c>
      <c r="P7" s="95">
        <v>27</v>
      </c>
      <c r="Q7" s="95">
        <v>26</v>
      </c>
      <c r="R7" s="95">
        <v>28</v>
      </c>
      <c r="S7" s="95">
        <v>26</v>
      </c>
      <c r="T7" s="1"/>
      <c r="U7" s="1"/>
      <c r="V7" s="1"/>
      <c r="W7" s="1"/>
      <c r="X7" s="1"/>
      <c r="Y7" s="1"/>
      <c r="Z7" s="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</row>
    <row r="8" spans="1:45" s="2" customFormat="1" ht="12.75">
      <c r="A8" s="122" t="s">
        <v>23</v>
      </c>
      <c r="B8" s="95">
        <v>27</v>
      </c>
      <c r="C8" s="95">
        <v>25</v>
      </c>
      <c r="D8" s="95">
        <v>25</v>
      </c>
      <c r="E8" s="95">
        <v>26</v>
      </c>
      <c r="F8" s="95">
        <v>25</v>
      </c>
      <c r="G8" s="95">
        <v>25</v>
      </c>
      <c r="H8" s="95">
        <v>23</v>
      </c>
      <c r="I8" s="95">
        <v>25</v>
      </c>
      <c r="J8"/>
      <c r="K8" s="122" t="s">
        <v>90</v>
      </c>
      <c r="L8" s="95">
        <v>24</v>
      </c>
      <c r="M8" s="95">
        <v>23</v>
      </c>
      <c r="N8" s="95">
        <v>22</v>
      </c>
      <c r="O8" s="95">
        <v>27</v>
      </c>
      <c r="P8" s="95">
        <v>23</v>
      </c>
      <c r="Q8" s="95">
        <v>25</v>
      </c>
      <c r="R8" s="95">
        <v>23</v>
      </c>
      <c r="S8" s="95">
        <v>24</v>
      </c>
      <c r="T8" s="1"/>
      <c r="U8" s="1"/>
      <c r="V8" s="1"/>
      <c r="W8" s="1"/>
      <c r="X8" s="1"/>
      <c r="Y8" s="1"/>
      <c r="Z8" s="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</row>
    <row r="9" spans="1:45" s="2" customFormat="1" ht="12.75">
      <c r="A9" s="122" t="s">
        <v>17</v>
      </c>
      <c r="B9" s="95">
        <v>24</v>
      </c>
      <c r="C9" s="95">
        <v>23</v>
      </c>
      <c r="D9" s="95">
        <v>26</v>
      </c>
      <c r="E9" s="95">
        <v>22</v>
      </c>
      <c r="F9" s="95">
        <v>23</v>
      </c>
      <c r="G9" s="95">
        <v>28</v>
      </c>
      <c r="H9" s="95">
        <v>21</v>
      </c>
      <c r="I9" s="95">
        <v>24</v>
      </c>
      <c r="J9"/>
      <c r="K9" s="122" t="s">
        <v>4</v>
      </c>
      <c r="L9" s="95">
        <v>25</v>
      </c>
      <c r="M9" s="95">
        <v>23</v>
      </c>
      <c r="N9" s="95">
        <v>25</v>
      </c>
      <c r="O9" s="95">
        <v>25</v>
      </c>
      <c r="P9" s="95">
        <v>27</v>
      </c>
      <c r="Q9" s="95">
        <v>24</v>
      </c>
      <c r="R9" s="95">
        <v>21</v>
      </c>
      <c r="S9" s="95">
        <v>25</v>
      </c>
      <c r="T9" s="1"/>
      <c r="U9" s="1"/>
      <c r="V9" s="1"/>
      <c r="W9" s="1"/>
      <c r="X9" s="1"/>
      <c r="Y9" s="1"/>
      <c r="Z9" s="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</row>
    <row r="10" spans="1:45" s="2" customFormat="1" ht="12.75">
      <c r="A10" s="122" t="s">
        <v>91</v>
      </c>
      <c r="B10" s="117">
        <v>28</v>
      </c>
      <c r="C10" s="117">
        <v>27</v>
      </c>
      <c r="D10" s="117">
        <v>26</v>
      </c>
      <c r="E10" s="117">
        <v>26</v>
      </c>
      <c r="F10" s="117">
        <v>28</v>
      </c>
      <c r="G10" s="117">
        <v>27</v>
      </c>
      <c r="H10" s="117">
        <v>24</v>
      </c>
      <c r="I10" s="117">
        <v>28</v>
      </c>
      <c r="J10"/>
      <c r="K10" s="122" t="s">
        <v>96</v>
      </c>
      <c r="L10" s="117">
        <v>29</v>
      </c>
      <c r="M10" s="117">
        <v>26</v>
      </c>
      <c r="N10" s="117">
        <v>34</v>
      </c>
      <c r="O10" s="117">
        <v>35</v>
      </c>
      <c r="P10" s="117">
        <v>26</v>
      </c>
      <c r="Q10" s="117">
        <v>36</v>
      </c>
      <c r="R10" s="117">
        <v>26</v>
      </c>
      <c r="S10" s="117">
        <v>34</v>
      </c>
      <c r="T10" s="1"/>
      <c r="U10" s="1"/>
      <c r="V10" s="1"/>
      <c r="W10" s="1"/>
      <c r="X10" s="1"/>
      <c r="Y10" s="1"/>
      <c r="Z10" s="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</row>
    <row r="11" spans="1:45" s="2" customFormat="1" ht="12.75">
      <c r="A11" s="118"/>
      <c r="B11" s="95">
        <f aca="true" t="shared" si="0" ref="B11:I11">SUM(B7:B10)</f>
        <v>105</v>
      </c>
      <c r="C11" s="95">
        <f t="shared" si="0"/>
        <v>97</v>
      </c>
      <c r="D11" s="95">
        <f t="shared" si="0"/>
        <v>104</v>
      </c>
      <c r="E11" s="95">
        <f t="shared" si="0"/>
        <v>101</v>
      </c>
      <c r="F11" s="95">
        <f t="shared" si="0"/>
        <v>102</v>
      </c>
      <c r="G11" s="95">
        <f t="shared" si="0"/>
        <v>104</v>
      </c>
      <c r="H11" s="95">
        <f t="shared" si="0"/>
        <v>93</v>
      </c>
      <c r="I11" s="95">
        <f t="shared" si="0"/>
        <v>104</v>
      </c>
      <c r="J11"/>
      <c r="K11" s="118"/>
      <c r="L11" s="95">
        <f aca="true" t="shared" si="1" ref="L11:S11">SUM(L7:L10)</f>
        <v>109</v>
      </c>
      <c r="M11" s="95">
        <f t="shared" si="1"/>
        <v>108</v>
      </c>
      <c r="N11" s="95">
        <f t="shared" si="1"/>
        <v>110</v>
      </c>
      <c r="O11" s="95">
        <f t="shared" si="1"/>
        <v>112</v>
      </c>
      <c r="P11" s="95">
        <f t="shared" si="1"/>
        <v>103</v>
      </c>
      <c r="Q11" s="95">
        <f t="shared" si="1"/>
        <v>111</v>
      </c>
      <c r="R11" s="95">
        <f t="shared" si="1"/>
        <v>98</v>
      </c>
      <c r="S11" s="95">
        <f t="shared" si="1"/>
        <v>109</v>
      </c>
      <c r="T11" s="1"/>
      <c r="U11" s="1"/>
      <c r="V11" s="1"/>
      <c r="W11" s="1"/>
      <c r="X11" s="1"/>
      <c r="Y11" s="1"/>
      <c r="Z11" s="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</row>
    <row r="12" spans="1:45" s="2" customFormat="1" ht="13.5" thickBot="1">
      <c r="A12" s="118"/>
      <c r="B12" s="118">
        <v>6</v>
      </c>
      <c r="C12" s="118">
        <v>6</v>
      </c>
      <c r="D12" s="118">
        <v>6</v>
      </c>
      <c r="E12" s="118">
        <v>6</v>
      </c>
      <c r="F12" s="118">
        <v>6</v>
      </c>
      <c r="G12" s="118">
        <v>6</v>
      </c>
      <c r="H12" s="118">
        <v>6</v>
      </c>
      <c r="I12" s="118">
        <v>6</v>
      </c>
      <c r="J12"/>
      <c r="K12" s="118"/>
      <c r="L12" s="118">
        <v>4</v>
      </c>
      <c r="M12" s="118">
        <v>2</v>
      </c>
      <c r="N12" s="118">
        <v>3</v>
      </c>
      <c r="O12" s="118">
        <v>2</v>
      </c>
      <c r="P12" s="118">
        <v>4</v>
      </c>
      <c r="Q12" s="118">
        <v>4</v>
      </c>
      <c r="R12" s="118">
        <v>4</v>
      </c>
      <c r="S12" s="119">
        <v>2</v>
      </c>
      <c r="T12" s="1"/>
      <c r="U12" s="1"/>
      <c r="V12" s="1"/>
      <c r="W12" s="1"/>
      <c r="X12" s="1"/>
      <c r="Y12" s="1"/>
      <c r="Z12" s="1"/>
      <c r="AA12" s="11"/>
      <c r="AB12" s="11"/>
      <c r="AC12" s="11"/>
      <c r="AD12" s="11"/>
      <c r="AE12" s="11"/>
      <c r="AF12" s="50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</row>
    <row r="13" spans="1:45" s="2" customFormat="1" ht="13.5" thickBot="1">
      <c r="A13" s="118"/>
      <c r="B13" s="118"/>
      <c r="C13" s="118">
        <f>SUM(B12:C12)</f>
        <v>12</v>
      </c>
      <c r="D13" s="118">
        <f aca="true" t="shared" si="2" ref="D13:I13">SUM(C13,D12)</f>
        <v>18</v>
      </c>
      <c r="E13" s="118">
        <f t="shared" si="2"/>
        <v>24</v>
      </c>
      <c r="F13" s="118">
        <f t="shared" si="2"/>
        <v>30</v>
      </c>
      <c r="G13" s="118">
        <f t="shared" si="2"/>
        <v>36</v>
      </c>
      <c r="H13" s="118">
        <f t="shared" si="2"/>
        <v>42</v>
      </c>
      <c r="I13" s="120">
        <f t="shared" si="2"/>
        <v>48</v>
      </c>
      <c r="J13"/>
      <c r="K13" s="118"/>
      <c r="L13" s="118"/>
      <c r="M13" s="118">
        <f>SUM(L12:M12)</f>
        <v>6</v>
      </c>
      <c r="N13" s="118">
        <f aca="true" t="shared" si="3" ref="N13:S13">SUM(M13,N12)</f>
        <v>9</v>
      </c>
      <c r="O13" s="118">
        <f t="shared" si="3"/>
        <v>11</v>
      </c>
      <c r="P13" s="118">
        <f t="shared" si="3"/>
        <v>15</v>
      </c>
      <c r="Q13" s="118">
        <f t="shared" si="3"/>
        <v>19</v>
      </c>
      <c r="R13" s="118">
        <f t="shared" si="3"/>
        <v>23</v>
      </c>
      <c r="S13" s="120">
        <f t="shared" si="3"/>
        <v>25</v>
      </c>
      <c r="T13" s="1"/>
      <c r="U13" s="1"/>
      <c r="V13" s="1"/>
      <c r="W13" s="1"/>
      <c r="X13" s="1"/>
      <c r="Y13" s="1"/>
      <c r="Z13" s="52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</row>
    <row r="14" spans="1:45" s="2" customFormat="1" ht="12.75">
      <c r="A14"/>
      <c r="B14"/>
      <c r="C14"/>
      <c r="D14"/>
      <c r="E14"/>
      <c r="F14"/>
      <c r="G14"/>
      <c r="H14"/>
      <c r="I14"/>
      <c r="J14"/>
      <c r="K14" s="121"/>
      <c r="L14" s="121"/>
      <c r="M14" s="121"/>
      <c r="N14" s="121"/>
      <c r="O14" s="121"/>
      <c r="P14" s="121"/>
      <c r="Q14" s="121"/>
      <c r="R14" s="121"/>
      <c r="S14" s="121"/>
      <c r="T14" s="1"/>
      <c r="U14" s="1"/>
      <c r="V14" s="1"/>
      <c r="W14" s="1"/>
      <c r="X14" s="1"/>
      <c r="Y14" s="1"/>
      <c r="Z14" s="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</row>
    <row r="15" spans="1:45" s="2" customFormat="1" ht="12.75">
      <c r="A15" s="95" t="s">
        <v>28</v>
      </c>
      <c r="B15"/>
      <c r="C15"/>
      <c r="D15"/>
      <c r="E15"/>
      <c r="F15"/>
      <c r="G15"/>
      <c r="H15"/>
      <c r="I15"/>
      <c r="J15"/>
      <c r="K15" s="95" t="s">
        <v>35</v>
      </c>
      <c r="L15"/>
      <c r="M15"/>
      <c r="N15"/>
      <c r="O15"/>
      <c r="P15"/>
      <c r="Q15"/>
      <c r="R15"/>
      <c r="S15"/>
      <c r="T15" s="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</row>
    <row r="16" spans="1:45" s="2" customFormat="1" ht="12.75">
      <c r="A16" s="116" t="s">
        <v>54</v>
      </c>
      <c r="B16" s="63" t="s">
        <v>30</v>
      </c>
      <c r="C16" s="63" t="s">
        <v>31</v>
      </c>
      <c r="D16" s="63" t="s">
        <v>32</v>
      </c>
      <c r="E16" s="63" t="s">
        <v>33</v>
      </c>
      <c r="F16" s="63" t="s">
        <v>34</v>
      </c>
      <c r="G16" s="63" t="s">
        <v>53</v>
      </c>
      <c r="H16" s="63" t="s">
        <v>85</v>
      </c>
      <c r="I16" s="63" t="s">
        <v>86</v>
      </c>
      <c r="J16"/>
      <c r="K16" s="116" t="s">
        <v>98</v>
      </c>
      <c r="L16" s="63" t="s">
        <v>30</v>
      </c>
      <c r="M16" s="63" t="s">
        <v>31</v>
      </c>
      <c r="N16" s="63" t="s">
        <v>32</v>
      </c>
      <c r="O16" s="63" t="s">
        <v>33</v>
      </c>
      <c r="P16" s="63" t="s">
        <v>34</v>
      </c>
      <c r="Q16" s="63" t="s">
        <v>53</v>
      </c>
      <c r="R16" s="63" t="s">
        <v>85</v>
      </c>
      <c r="S16" s="63" t="s">
        <v>86</v>
      </c>
      <c r="T16" s="49"/>
      <c r="U16" s="49"/>
      <c r="V16" s="49"/>
      <c r="W16" s="49"/>
      <c r="X16" s="49"/>
      <c r="Y16" s="49"/>
      <c r="Z16" s="49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</row>
    <row r="17" spans="1:45" s="2" customFormat="1" ht="12.75">
      <c r="A17" s="122" t="s">
        <v>40</v>
      </c>
      <c r="B17" s="95">
        <v>26</v>
      </c>
      <c r="C17" s="95">
        <v>29</v>
      </c>
      <c r="D17" s="95">
        <v>27</v>
      </c>
      <c r="E17" s="95">
        <v>24</v>
      </c>
      <c r="F17" s="95">
        <v>25</v>
      </c>
      <c r="G17" s="95">
        <v>29</v>
      </c>
      <c r="H17" s="95">
        <v>27</v>
      </c>
      <c r="I17" s="95">
        <v>24</v>
      </c>
      <c r="J17"/>
      <c r="K17" s="122" t="s">
        <v>42</v>
      </c>
      <c r="L17" s="95">
        <v>31</v>
      </c>
      <c r="M17" s="95">
        <v>41</v>
      </c>
      <c r="N17" s="95">
        <v>28</v>
      </c>
      <c r="O17" s="95">
        <v>28</v>
      </c>
      <c r="P17" s="95">
        <v>30</v>
      </c>
      <c r="Q17" s="95">
        <v>30</v>
      </c>
      <c r="R17" s="95">
        <v>39</v>
      </c>
      <c r="S17" s="95">
        <v>44</v>
      </c>
      <c r="T17" s="49"/>
      <c r="U17" s="49"/>
      <c r="V17" s="49"/>
      <c r="W17" s="49"/>
      <c r="X17" s="49"/>
      <c r="Y17" s="49"/>
      <c r="Z17" s="49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</row>
    <row r="18" spans="1:45" s="2" customFormat="1" ht="12.75">
      <c r="A18" s="122" t="s">
        <v>55</v>
      </c>
      <c r="B18" s="95">
        <v>25</v>
      </c>
      <c r="C18" s="95">
        <v>26</v>
      </c>
      <c r="D18" s="95">
        <v>29</v>
      </c>
      <c r="E18" s="95">
        <v>32</v>
      </c>
      <c r="F18" s="95">
        <v>27</v>
      </c>
      <c r="G18" s="95">
        <v>32</v>
      </c>
      <c r="H18" s="95">
        <v>29</v>
      </c>
      <c r="I18" s="95">
        <v>30</v>
      </c>
      <c r="J18"/>
      <c r="K18" s="122" t="s">
        <v>58</v>
      </c>
      <c r="L18" s="95">
        <v>30</v>
      </c>
      <c r="M18" s="95">
        <v>30</v>
      </c>
      <c r="N18" s="95">
        <v>29</v>
      </c>
      <c r="O18" s="95">
        <v>35</v>
      </c>
      <c r="P18" s="95">
        <v>35</v>
      </c>
      <c r="Q18" s="95">
        <v>37</v>
      </c>
      <c r="R18" s="95">
        <v>35</v>
      </c>
      <c r="S18" s="95">
        <v>31</v>
      </c>
      <c r="T18" s="1"/>
      <c r="U18" s="1"/>
      <c r="V18" s="1"/>
      <c r="W18" s="1"/>
      <c r="X18" s="1"/>
      <c r="Y18" s="1"/>
      <c r="Z18" s="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</row>
    <row r="19" spans="1:45" s="2" customFormat="1" ht="12.75">
      <c r="A19" s="122" t="s">
        <v>46</v>
      </c>
      <c r="B19" s="95">
        <v>33</v>
      </c>
      <c r="C19" s="95">
        <v>24</v>
      </c>
      <c r="D19" s="95">
        <v>29</v>
      </c>
      <c r="E19" s="95">
        <v>27</v>
      </c>
      <c r="F19" s="95">
        <v>34</v>
      </c>
      <c r="G19" s="95">
        <v>34</v>
      </c>
      <c r="H19" s="95">
        <v>31</v>
      </c>
      <c r="I19" s="95">
        <v>31</v>
      </c>
      <c r="J19"/>
      <c r="K19" s="122" t="s">
        <v>44</v>
      </c>
      <c r="L19" s="95">
        <v>28</v>
      </c>
      <c r="M19" s="95">
        <v>26</v>
      </c>
      <c r="N19" s="95">
        <v>29</v>
      </c>
      <c r="O19" s="95">
        <v>24</v>
      </c>
      <c r="P19" s="95">
        <v>33</v>
      </c>
      <c r="Q19" s="95">
        <v>27</v>
      </c>
      <c r="R19" s="95">
        <v>33</v>
      </c>
      <c r="S19" s="95">
        <v>38</v>
      </c>
      <c r="T19" s="1"/>
      <c r="U19" s="1"/>
      <c r="V19" s="1"/>
      <c r="W19" s="1"/>
      <c r="X19" s="1"/>
      <c r="Y19" s="1"/>
      <c r="Z19" s="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</row>
    <row r="20" spans="1:45" s="2" customFormat="1" ht="12.75">
      <c r="A20" s="122" t="s">
        <v>56</v>
      </c>
      <c r="B20" s="117">
        <v>37</v>
      </c>
      <c r="C20" s="117">
        <v>25</v>
      </c>
      <c r="D20" s="117">
        <v>25</v>
      </c>
      <c r="E20" s="117">
        <v>25</v>
      </c>
      <c r="F20" s="117">
        <v>25</v>
      </c>
      <c r="G20" s="117">
        <v>23</v>
      </c>
      <c r="H20" s="117">
        <v>23</v>
      </c>
      <c r="I20" s="117">
        <v>22</v>
      </c>
      <c r="J20"/>
      <c r="K20" s="122" t="s">
        <v>57</v>
      </c>
      <c r="L20" s="117">
        <v>27</v>
      </c>
      <c r="M20" s="117">
        <v>36</v>
      </c>
      <c r="N20" s="117">
        <v>31</v>
      </c>
      <c r="O20" s="117">
        <v>30</v>
      </c>
      <c r="P20" s="117">
        <v>26</v>
      </c>
      <c r="Q20" s="117">
        <v>26</v>
      </c>
      <c r="R20" s="117">
        <v>27</v>
      </c>
      <c r="S20" s="117">
        <v>33</v>
      </c>
      <c r="T20" s="1"/>
      <c r="U20" s="1"/>
      <c r="V20" s="1"/>
      <c r="W20" s="1"/>
      <c r="X20" s="1"/>
      <c r="Y20" s="1"/>
      <c r="Z20" s="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</row>
    <row r="21" spans="1:45" s="2" customFormat="1" ht="12.75">
      <c r="A21" s="118"/>
      <c r="B21" s="95">
        <f aca="true" t="shared" si="4" ref="B21:I21">SUM(B17:B20)</f>
        <v>121</v>
      </c>
      <c r="C21" s="95">
        <f t="shared" si="4"/>
        <v>104</v>
      </c>
      <c r="D21" s="95">
        <f t="shared" si="4"/>
        <v>110</v>
      </c>
      <c r="E21" s="95">
        <f t="shared" si="4"/>
        <v>108</v>
      </c>
      <c r="F21" s="95">
        <f t="shared" si="4"/>
        <v>111</v>
      </c>
      <c r="G21" s="95">
        <f t="shared" si="4"/>
        <v>118</v>
      </c>
      <c r="H21" s="95">
        <f t="shared" si="4"/>
        <v>110</v>
      </c>
      <c r="I21" s="95">
        <f t="shared" si="4"/>
        <v>107</v>
      </c>
      <c r="J21"/>
      <c r="K21" s="118"/>
      <c r="L21" s="95">
        <f aca="true" t="shared" si="5" ref="L21:S21">SUM(L17:L20)</f>
        <v>116</v>
      </c>
      <c r="M21" s="95">
        <f t="shared" si="5"/>
        <v>133</v>
      </c>
      <c r="N21" s="95">
        <f t="shared" si="5"/>
        <v>117</v>
      </c>
      <c r="O21" s="95">
        <f t="shared" si="5"/>
        <v>117</v>
      </c>
      <c r="P21" s="95">
        <f t="shared" si="5"/>
        <v>124</v>
      </c>
      <c r="Q21" s="95">
        <f t="shared" si="5"/>
        <v>120</v>
      </c>
      <c r="R21" s="95">
        <f t="shared" si="5"/>
        <v>134</v>
      </c>
      <c r="S21" s="95">
        <f t="shared" si="5"/>
        <v>146</v>
      </c>
      <c r="T21" s="1"/>
      <c r="U21" s="1"/>
      <c r="V21" s="1"/>
      <c r="W21" s="1"/>
      <c r="X21" s="1"/>
      <c r="Y21" s="1"/>
      <c r="Z21" s="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</row>
    <row r="22" spans="1:45" s="2" customFormat="1" ht="13.5" thickBot="1">
      <c r="A22" s="118"/>
      <c r="B22" s="118">
        <v>0</v>
      </c>
      <c r="C22" s="118">
        <v>4</v>
      </c>
      <c r="D22" s="118">
        <v>3</v>
      </c>
      <c r="E22" s="118">
        <v>4</v>
      </c>
      <c r="F22" s="118">
        <v>2</v>
      </c>
      <c r="G22" s="118">
        <v>2</v>
      </c>
      <c r="H22" s="118">
        <v>2</v>
      </c>
      <c r="I22" s="119">
        <v>4</v>
      </c>
      <c r="J22"/>
      <c r="K22" s="118"/>
      <c r="L22" s="118">
        <v>2</v>
      </c>
      <c r="M22" s="118">
        <v>0</v>
      </c>
      <c r="N22" s="118">
        <v>0</v>
      </c>
      <c r="O22" s="118">
        <v>0</v>
      </c>
      <c r="P22" s="118">
        <v>0</v>
      </c>
      <c r="Q22" s="118">
        <v>0</v>
      </c>
      <c r="R22" s="118">
        <v>0</v>
      </c>
      <c r="S22" s="118">
        <v>0</v>
      </c>
      <c r="T22" s="1"/>
      <c r="U22" s="1"/>
      <c r="V22" s="1"/>
      <c r="W22" s="1"/>
      <c r="X22" s="1"/>
      <c r="Y22" s="1"/>
      <c r="Z22" s="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</row>
    <row r="23" spans="1:45" s="2" customFormat="1" ht="13.5" thickBot="1">
      <c r="A23" s="118"/>
      <c r="B23" s="118"/>
      <c r="C23" s="118">
        <f>SUM(B22:C22)</f>
        <v>4</v>
      </c>
      <c r="D23" s="118">
        <f aca="true" t="shared" si="6" ref="D23:I23">SUM(C23,D22)</f>
        <v>7</v>
      </c>
      <c r="E23" s="118">
        <f t="shared" si="6"/>
        <v>11</v>
      </c>
      <c r="F23" s="118">
        <f t="shared" si="6"/>
        <v>13</v>
      </c>
      <c r="G23" s="118">
        <f t="shared" si="6"/>
        <v>15</v>
      </c>
      <c r="H23" s="118">
        <f t="shared" si="6"/>
        <v>17</v>
      </c>
      <c r="I23" s="120">
        <f t="shared" si="6"/>
        <v>21</v>
      </c>
      <c r="J23"/>
      <c r="K23"/>
      <c r="L23"/>
      <c r="M23" s="118">
        <f>SUM(L22:M22)</f>
        <v>2</v>
      </c>
      <c r="N23" s="118">
        <f aca="true" t="shared" si="7" ref="N23:S23">SUM(M23,N22)</f>
        <v>2</v>
      </c>
      <c r="O23" s="118">
        <f t="shared" si="7"/>
        <v>2</v>
      </c>
      <c r="P23" s="118">
        <f t="shared" si="7"/>
        <v>2</v>
      </c>
      <c r="Q23" s="118">
        <f t="shared" si="7"/>
        <v>2</v>
      </c>
      <c r="R23" s="118">
        <f t="shared" si="7"/>
        <v>2</v>
      </c>
      <c r="S23" s="120">
        <f t="shared" si="7"/>
        <v>2</v>
      </c>
      <c r="T23" s="1"/>
      <c r="U23" s="1"/>
      <c r="V23" s="1"/>
      <c r="W23" s="1"/>
      <c r="X23" s="1"/>
      <c r="Y23" s="1"/>
      <c r="Z23" s="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</row>
    <row r="24" spans="1:45" s="2" customFormat="1" ht="11.25">
      <c r="A24" s="11"/>
      <c r="B24" s="1"/>
      <c r="C24" s="1"/>
      <c r="D24" s="1"/>
      <c r="E24" s="1"/>
      <c r="F24" s="1"/>
      <c r="G24" s="1"/>
      <c r="H24" s="52"/>
      <c r="I24" s="11"/>
      <c r="J24" s="11"/>
      <c r="K24" s="1"/>
      <c r="L24" s="1"/>
      <c r="M24" s="1"/>
      <c r="N24" s="1"/>
      <c r="O24" s="1"/>
      <c r="P24" s="1"/>
      <c r="Q24" s="52"/>
      <c r="R24" s="11"/>
      <c r="S24" s="11"/>
      <c r="T24" s="1"/>
      <c r="U24" s="1"/>
      <c r="V24" s="1"/>
      <c r="W24" s="1"/>
      <c r="X24" s="1"/>
      <c r="Y24" s="1"/>
      <c r="Z24" s="52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</row>
    <row r="25" spans="1:45" s="2" customFormat="1" ht="11.25">
      <c r="A25" s="11"/>
      <c r="B25" s="1"/>
      <c r="C25" s="1"/>
      <c r="D25" s="1"/>
      <c r="E25" s="1"/>
      <c r="F25" s="1"/>
      <c r="G25" s="1"/>
      <c r="H25" s="1"/>
      <c r="I25" s="11"/>
      <c r="J25" s="11"/>
      <c r="K25" s="1"/>
      <c r="L25" s="1"/>
      <c r="M25" s="1"/>
      <c r="N25" s="1"/>
      <c r="O25" s="1"/>
      <c r="P25" s="1"/>
      <c r="Q25" s="1"/>
      <c r="R25" s="11"/>
      <c r="S25" s="11"/>
      <c r="T25" s="1"/>
      <c r="U25" s="1"/>
      <c r="V25" s="1"/>
      <c r="W25" s="1"/>
      <c r="X25" s="1"/>
      <c r="Y25" s="1"/>
      <c r="Z25" s="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</row>
    <row r="26" spans="1:45" s="2" customFormat="1" ht="12.75">
      <c r="A26" s="11"/>
      <c r="B26" s="1"/>
      <c r="C26" s="1"/>
      <c r="D26" s="1"/>
      <c r="E26" s="1"/>
      <c r="F26" s="1"/>
      <c r="G26" s="1"/>
      <c r="H26" s="1"/>
      <c r="I26" s="11"/>
      <c r="J26" s="11"/>
      <c r="K26" s="1"/>
      <c r="L26" s="11"/>
      <c r="M26" s="11"/>
      <c r="N26" s="50"/>
      <c r="O26" s="50"/>
      <c r="P26" s="11"/>
      <c r="Q26" s="11"/>
      <c r="R26" s="11"/>
      <c r="S26" s="50"/>
      <c r="T26" s="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</row>
    <row r="27" spans="1:30" s="2" customFormat="1" ht="12.75">
      <c r="A27" s="49"/>
      <c r="B27" s="49"/>
      <c r="C27" s="49"/>
      <c r="D27" s="49"/>
      <c r="E27" s="49"/>
      <c r="F27" s="49"/>
      <c r="G27" s="49"/>
      <c r="H27" s="49"/>
      <c r="I27" s="48"/>
      <c r="J27" s="49"/>
      <c r="K27" s="49"/>
      <c r="L27" s="49"/>
      <c r="M27" s="49"/>
      <c r="N27" s="49"/>
      <c r="O27" s="49"/>
      <c r="P27" s="49"/>
      <c r="Q27" s="49"/>
      <c r="R27" s="11"/>
      <c r="S27" s="49"/>
      <c r="T27" s="49"/>
      <c r="U27" s="49"/>
      <c r="V27" s="49"/>
      <c r="W27" s="49"/>
      <c r="X27" s="49"/>
      <c r="Y27" s="49"/>
      <c r="Z27" s="49"/>
      <c r="AA27" s="11"/>
      <c r="AB27" s="11"/>
      <c r="AC27" s="11"/>
      <c r="AD27" s="11"/>
    </row>
    <row r="28" spans="1:30" s="2" customFormat="1" ht="12.75">
      <c r="A28" s="48"/>
      <c r="B28" s="49"/>
      <c r="C28" s="49"/>
      <c r="D28" s="49"/>
      <c r="E28" s="49"/>
      <c r="F28" s="49"/>
      <c r="G28" s="49"/>
      <c r="H28" s="49"/>
      <c r="I28" s="48"/>
      <c r="J28" s="48"/>
      <c r="K28" s="49"/>
      <c r="L28" s="49"/>
      <c r="M28" s="49"/>
      <c r="N28" s="49"/>
      <c r="O28" s="49"/>
      <c r="P28" s="49"/>
      <c r="Q28" s="49"/>
      <c r="R28" s="11"/>
      <c r="S28" s="48"/>
      <c r="T28" s="49"/>
      <c r="U28" s="49"/>
      <c r="V28" s="49"/>
      <c r="W28" s="49"/>
      <c r="X28" s="49"/>
      <c r="Y28" s="49"/>
      <c r="Z28" s="49"/>
      <c r="AA28" s="11"/>
      <c r="AB28" s="11"/>
      <c r="AC28" s="11"/>
      <c r="AD28" s="11"/>
    </row>
    <row r="29" spans="1:30" s="2" customFormat="1" ht="11.25">
      <c r="A29" s="11"/>
      <c r="B29" s="1"/>
      <c r="C29" s="1"/>
      <c r="D29" s="1"/>
      <c r="E29" s="1"/>
      <c r="F29" s="1"/>
      <c r="G29" s="1"/>
      <c r="H29" s="1"/>
      <c r="I29" s="11"/>
      <c r="J29" s="11"/>
      <c r="K29" s="1"/>
      <c r="L29" s="1"/>
      <c r="M29" s="1"/>
      <c r="N29" s="1"/>
      <c r="O29" s="1"/>
      <c r="P29" s="1"/>
      <c r="Q29" s="1"/>
      <c r="R29" s="11"/>
      <c r="S29" s="11"/>
      <c r="T29" s="1"/>
      <c r="U29" s="1"/>
      <c r="V29" s="1"/>
      <c r="W29" s="1"/>
      <c r="X29" s="1"/>
      <c r="Y29" s="1"/>
      <c r="Z29" s="1"/>
      <c r="AA29" s="11"/>
      <c r="AB29" s="11"/>
      <c r="AC29" s="11"/>
      <c r="AD29" s="11"/>
    </row>
    <row r="30" spans="1:27" s="2" customFormat="1" ht="11.25">
      <c r="A30" s="11"/>
      <c r="B30" s="1"/>
      <c r="C30" s="1"/>
      <c r="D30" s="1"/>
      <c r="E30" s="1"/>
      <c r="F30" s="1"/>
      <c r="G30" s="1"/>
      <c r="H30" s="1"/>
      <c r="I30" s="11"/>
      <c r="J30" s="11"/>
      <c r="K30" s="1"/>
      <c r="L30" s="1"/>
      <c r="M30" s="1"/>
      <c r="N30" s="1"/>
      <c r="O30" s="1"/>
      <c r="P30" s="1"/>
      <c r="Q30" s="1"/>
      <c r="R30" s="11"/>
      <c r="S30" s="11"/>
      <c r="T30" s="1"/>
      <c r="U30" s="1"/>
      <c r="V30" s="1"/>
      <c r="W30" s="1"/>
      <c r="X30" s="1"/>
      <c r="Y30" s="1"/>
      <c r="Z30" s="1"/>
      <c r="AA30" s="11"/>
    </row>
    <row r="31" spans="1:27" s="2" customFormat="1" ht="11.25">
      <c r="A31" s="11"/>
      <c r="B31" s="1"/>
      <c r="C31" s="1"/>
      <c r="D31" s="1"/>
      <c r="E31" s="1"/>
      <c r="F31" s="1"/>
      <c r="G31" s="1"/>
      <c r="H31" s="1"/>
      <c r="I31" s="11"/>
      <c r="J31" s="11"/>
      <c r="K31" s="1"/>
      <c r="L31" s="1"/>
      <c r="M31" s="1"/>
      <c r="N31" s="1"/>
      <c r="O31" s="1"/>
      <c r="P31" s="1"/>
      <c r="Q31" s="1"/>
      <c r="R31" s="11"/>
      <c r="S31" s="11"/>
      <c r="T31" s="1"/>
      <c r="U31" s="1"/>
      <c r="V31" s="1"/>
      <c r="W31" s="1"/>
      <c r="X31" s="1"/>
      <c r="Y31" s="1"/>
      <c r="Z31" s="1"/>
      <c r="AA31" s="11"/>
    </row>
    <row r="32" spans="1:27" s="2" customFormat="1" ht="11.25">
      <c r="A32" s="11"/>
      <c r="B32" s="1"/>
      <c r="C32" s="1"/>
      <c r="D32" s="1"/>
      <c r="E32" s="1"/>
      <c r="F32" s="1"/>
      <c r="G32" s="1"/>
      <c r="H32" s="1"/>
      <c r="I32" s="11"/>
      <c r="J32" s="11"/>
      <c r="K32" s="1"/>
      <c r="L32" s="1"/>
      <c r="M32" s="1"/>
      <c r="N32" s="1"/>
      <c r="O32" s="1"/>
      <c r="P32" s="1"/>
      <c r="Q32" s="1"/>
      <c r="R32" s="11"/>
      <c r="S32" s="11"/>
      <c r="T32" s="1"/>
      <c r="U32" s="1"/>
      <c r="V32" s="1"/>
      <c r="W32" s="1"/>
      <c r="X32" s="1"/>
      <c r="Y32" s="1"/>
      <c r="Z32" s="1"/>
      <c r="AA32" s="11"/>
    </row>
    <row r="33" spans="1:27" s="2" customFormat="1" ht="11.25">
      <c r="A33" s="11"/>
      <c r="B33" s="1"/>
      <c r="C33" s="1"/>
      <c r="D33" s="1"/>
      <c r="E33" s="1"/>
      <c r="F33" s="1"/>
      <c r="G33" s="1"/>
      <c r="H33" s="1"/>
      <c r="I33" s="11"/>
      <c r="J33" s="11"/>
      <c r="K33" s="1"/>
      <c r="L33" s="1"/>
      <c r="M33" s="1"/>
      <c r="N33" s="1"/>
      <c r="O33" s="1"/>
      <c r="P33" s="1"/>
      <c r="Q33" s="1"/>
      <c r="R33" s="11"/>
      <c r="S33" s="11"/>
      <c r="T33" s="1"/>
      <c r="U33" s="1"/>
      <c r="V33" s="1"/>
      <c r="W33" s="1"/>
      <c r="X33" s="1"/>
      <c r="Y33" s="1"/>
      <c r="Z33" s="1"/>
      <c r="AA33" s="11"/>
    </row>
    <row r="34" spans="1:27" s="2" customFormat="1" ht="11.25">
      <c r="A34" s="11"/>
      <c r="B34" s="1"/>
      <c r="C34" s="1"/>
      <c r="D34" s="1"/>
      <c r="E34" s="1"/>
      <c r="F34" s="1"/>
      <c r="G34" s="1"/>
      <c r="H34" s="1"/>
      <c r="I34" s="11"/>
      <c r="J34" s="11"/>
      <c r="K34" s="1"/>
      <c r="L34" s="1"/>
      <c r="M34" s="1"/>
      <c r="N34" s="1"/>
      <c r="O34" s="1"/>
      <c r="P34" s="1"/>
      <c r="Q34" s="1"/>
      <c r="R34" s="11"/>
      <c r="S34" s="11"/>
      <c r="T34" s="1"/>
      <c r="U34" s="1"/>
      <c r="V34" s="1"/>
      <c r="W34" s="1"/>
      <c r="X34" s="1"/>
      <c r="Y34" s="1"/>
      <c r="Z34" s="1"/>
      <c r="AA34" s="11"/>
    </row>
    <row r="35" spans="8:26" ht="12.75">
      <c r="H35" s="52"/>
      <c r="I35" s="49"/>
      <c r="J35" s="11"/>
      <c r="K35" s="1"/>
      <c r="L35" s="1"/>
      <c r="N35" s="1"/>
      <c r="O35" s="1"/>
      <c r="P35" s="1"/>
      <c r="Q35" s="52"/>
      <c r="R35" s="48"/>
      <c r="T35" s="1"/>
      <c r="U35" s="1"/>
      <c r="V35" s="1"/>
      <c r="W35" s="1"/>
      <c r="X35" s="1"/>
      <c r="Z35" s="52"/>
    </row>
    <row r="36" spans="1:26" ht="12.7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8"/>
      <c r="L36" s="49"/>
      <c r="M36" s="49"/>
      <c r="N36" s="49"/>
      <c r="O36" s="49"/>
      <c r="P36" s="49"/>
      <c r="Q36" s="49"/>
      <c r="R36" s="49"/>
      <c r="S36" s="49"/>
      <c r="T36" s="49"/>
      <c r="U36" s="49"/>
      <c r="W36" s="49"/>
      <c r="X36" s="49"/>
      <c r="Y36" s="49"/>
      <c r="Z36" s="49"/>
    </row>
    <row r="37" spans="1:26" ht="12.75">
      <c r="A37" s="48"/>
      <c r="B37" s="49"/>
      <c r="C37" s="49"/>
      <c r="D37" s="49"/>
      <c r="E37" s="49"/>
      <c r="F37" s="49"/>
      <c r="G37" s="49"/>
      <c r="H37" s="49"/>
      <c r="I37" s="49"/>
      <c r="J37" s="49"/>
      <c r="K37" s="48"/>
      <c r="L37" s="48"/>
      <c r="M37" s="49"/>
      <c r="N37" s="49"/>
      <c r="O37" s="49"/>
      <c r="P37" s="49"/>
      <c r="Q37" s="49"/>
      <c r="R37" s="49"/>
      <c r="S37" s="49"/>
      <c r="T37" s="49"/>
      <c r="U37" s="49"/>
      <c r="W37" s="48"/>
      <c r="X37" s="48"/>
      <c r="Y37" s="49"/>
      <c r="Z37" s="49"/>
    </row>
    <row r="38" spans="1:26" ht="12.75">
      <c r="A38" s="49"/>
      <c r="B38" s="49"/>
      <c r="C38" s="49"/>
      <c r="D38" s="49"/>
      <c r="E38" s="49"/>
      <c r="F38" s="49"/>
      <c r="G38" s="49"/>
      <c r="H38" s="49"/>
      <c r="N38" s="1"/>
      <c r="O38" s="1"/>
      <c r="P38" s="1"/>
      <c r="Q38" s="1"/>
      <c r="R38" s="1"/>
      <c r="S38" s="1"/>
      <c r="T38" s="1"/>
      <c r="U38" s="1"/>
      <c r="Z38" s="1"/>
    </row>
    <row r="39" spans="1:26" ht="12.75">
      <c r="A39" s="48"/>
      <c r="B39" s="49"/>
      <c r="C39" s="49"/>
      <c r="D39" s="49"/>
      <c r="E39" s="49"/>
      <c r="F39" s="49"/>
      <c r="G39" s="49"/>
      <c r="H39" s="49"/>
      <c r="N39" s="1"/>
      <c r="O39" s="1"/>
      <c r="P39" s="1"/>
      <c r="Q39" s="1"/>
      <c r="R39" s="1"/>
      <c r="S39" s="1"/>
      <c r="T39" s="1"/>
      <c r="U39" s="1"/>
      <c r="Z39" s="1"/>
    </row>
    <row r="40" spans="14:26" ht="11.25">
      <c r="N40" s="1"/>
      <c r="O40" s="1"/>
      <c r="P40" s="1"/>
      <c r="Q40" s="1"/>
      <c r="R40" s="1"/>
      <c r="S40" s="1"/>
      <c r="T40" s="1"/>
      <c r="U40" s="1"/>
      <c r="Z40" s="1"/>
    </row>
    <row r="41" spans="14:26" ht="11.25">
      <c r="N41" s="1"/>
      <c r="O41" s="1"/>
      <c r="P41" s="1"/>
      <c r="Q41" s="1"/>
      <c r="R41" s="1"/>
      <c r="S41" s="1"/>
      <c r="T41" s="1"/>
      <c r="U41" s="1"/>
      <c r="Z41" s="1"/>
    </row>
    <row r="42" spans="14:26" ht="11.25">
      <c r="N42" s="1"/>
      <c r="O42" s="1"/>
      <c r="P42" s="1"/>
      <c r="Q42" s="1"/>
      <c r="R42" s="1"/>
      <c r="S42" s="1"/>
      <c r="T42" s="1"/>
      <c r="U42" s="1"/>
      <c r="Z42" s="1"/>
    </row>
    <row r="43" spans="10:26" ht="12.75">
      <c r="J43" s="51"/>
      <c r="N43" s="1"/>
      <c r="O43" s="1"/>
      <c r="P43" s="1"/>
      <c r="Q43" s="1"/>
      <c r="R43" s="1"/>
      <c r="S43" s="1"/>
      <c r="T43" s="1"/>
      <c r="U43" s="51"/>
      <c r="Z43" s="1"/>
    </row>
    <row r="44" spans="9:24" ht="12.75">
      <c r="I44" s="49"/>
      <c r="J44" s="49"/>
      <c r="K44" s="48"/>
      <c r="L44" s="49"/>
      <c r="M44" s="49"/>
      <c r="N44" s="48"/>
      <c r="O44" s="48"/>
      <c r="P44" s="48"/>
      <c r="Q44" s="48"/>
      <c r="R44" s="48"/>
      <c r="S44" s="49"/>
      <c r="T44" s="48"/>
      <c r="U44" s="48"/>
      <c r="V44" s="48"/>
      <c r="W44" s="48"/>
      <c r="X44" s="48"/>
    </row>
    <row r="45" spans="9:26" ht="12.75">
      <c r="I45" s="49"/>
      <c r="J45" s="49"/>
      <c r="K45" s="48"/>
      <c r="L45" s="49"/>
      <c r="M45" s="49"/>
      <c r="N45" s="49"/>
      <c r="O45" s="49"/>
      <c r="P45" s="49"/>
      <c r="Q45" s="49"/>
      <c r="R45" s="49"/>
      <c r="S45" s="49"/>
      <c r="T45" s="49"/>
      <c r="U45" s="49"/>
      <c r="W45" s="49"/>
      <c r="X45" s="49"/>
      <c r="Y45" s="49"/>
      <c r="Z45" s="49"/>
    </row>
    <row r="46" spans="8:26" ht="12.75">
      <c r="H46" s="52"/>
      <c r="I46" s="49"/>
      <c r="J46" s="49"/>
      <c r="K46" s="48"/>
      <c r="L46" s="48"/>
      <c r="M46" s="49"/>
      <c r="N46" s="49"/>
      <c r="O46" s="49"/>
      <c r="P46" s="49"/>
      <c r="Q46" s="49"/>
      <c r="R46" s="49"/>
      <c r="S46" s="49"/>
      <c r="T46" s="49"/>
      <c r="U46" s="49"/>
      <c r="W46" s="48"/>
      <c r="X46" s="48"/>
      <c r="Y46" s="49"/>
      <c r="Z46" s="49"/>
    </row>
    <row r="47" spans="14:26" ht="11.25">
      <c r="N47" s="1"/>
      <c r="O47" s="1"/>
      <c r="P47" s="1"/>
      <c r="Q47" s="1"/>
      <c r="R47" s="1"/>
      <c r="S47" s="1"/>
      <c r="T47" s="1"/>
      <c r="U47" s="1"/>
      <c r="Z47" s="1"/>
    </row>
    <row r="48" spans="14:26" ht="11.25">
      <c r="N48" s="1"/>
      <c r="O48" s="1"/>
      <c r="P48" s="1"/>
      <c r="Q48" s="1"/>
      <c r="R48" s="1"/>
      <c r="S48" s="1"/>
      <c r="T48" s="1"/>
      <c r="U48" s="1"/>
      <c r="Z48" s="1"/>
    </row>
    <row r="49" spans="14:26" ht="11.25">
      <c r="N49" s="1"/>
      <c r="O49" s="1"/>
      <c r="P49" s="1"/>
      <c r="Q49" s="1"/>
      <c r="R49" s="1"/>
      <c r="S49" s="1"/>
      <c r="T49" s="1"/>
      <c r="U49" s="1"/>
      <c r="Z49" s="1"/>
    </row>
    <row r="50" spans="14:26" ht="11.25">
      <c r="N50" s="1"/>
      <c r="O50" s="1"/>
      <c r="P50" s="1"/>
      <c r="Q50" s="1"/>
      <c r="R50" s="1"/>
      <c r="S50" s="1"/>
      <c r="T50" s="1"/>
      <c r="U50" s="1"/>
      <c r="Z50" s="1"/>
    </row>
    <row r="51" spans="14:26" ht="11.25">
      <c r="N51" s="1"/>
      <c r="O51" s="1"/>
      <c r="P51" s="1"/>
      <c r="Q51" s="1"/>
      <c r="R51" s="1"/>
      <c r="S51" s="1"/>
      <c r="T51" s="1"/>
      <c r="U51" s="1"/>
      <c r="Z51" s="1"/>
    </row>
    <row r="52" spans="10:26" ht="12.75">
      <c r="J52" s="51"/>
      <c r="N52" s="1"/>
      <c r="O52" s="1"/>
      <c r="P52" s="1"/>
      <c r="Q52" s="1"/>
      <c r="R52" s="1"/>
      <c r="S52" s="1"/>
      <c r="T52" s="1"/>
      <c r="U52" s="51"/>
      <c r="Z52" s="1"/>
    </row>
    <row r="53" spans="1:25" ht="12.75">
      <c r="A53" s="49"/>
      <c r="B53" s="49"/>
      <c r="L53" s="48"/>
      <c r="M53" s="49"/>
      <c r="P53" s="49"/>
      <c r="S53" s="48"/>
      <c r="T53" s="48"/>
      <c r="U53" s="48"/>
      <c r="V53" s="48"/>
      <c r="W53" s="48"/>
      <c r="X53" s="48"/>
      <c r="Y53" s="49"/>
    </row>
    <row r="54" spans="1:26" ht="12.7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8"/>
      <c r="L54" s="49"/>
      <c r="M54" s="49"/>
      <c r="N54" s="49"/>
      <c r="O54" s="49"/>
      <c r="P54" s="49"/>
      <c r="Q54" s="49"/>
      <c r="R54" s="49"/>
      <c r="S54" s="49"/>
      <c r="T54" s="49"/>
      <c r="U54" s="49"/>
      <c r="W54" s="49"/>
      <c r="X54" s="49"/>
      <c r="Y54" s="49"/>
      <c r="Z54" s="49"/>
    </row>
    <row r="55" spans="1:26" ht="12.75">
      <c r="A55" s="48"/>
      <c r="B55" s="49"/>
      <c r="C55" s="49"/>
      <c r="D55" s="49"/>
      <c r="E55" s="49"/>
      <c r="F55" s="49"/>
      <c r="G55" s="49"/>
      <c r="H55" s="49"/>
      <c r="I55" s="49"/>
      <c r="J55" s="49"/>
      <c r="K55" s="48"/>
      <c r="L55" s="48"/>
      <c r="M55" s="49"/>
      <c r="N55" s="49"/>
      <c r="O55" s="49"/>
      <c r="P55" s="49"/>
      <c r="Q55" s="49"/>
      <c r="R55" s="49"/>
      <c r="S55" s="49"/>
      <c r="T55" s="49"/>
      <c r="U55" s="49"/>
      <c r="W55" s="48"/>
      <c r="X55" s="48"/>
      <c r="Y55" s="49"/>
      <c r="Z55" s="49"/>
    </row>
    <row r="56" spans="14:26" ht="11.25">
      <c r="N56" s="1"/>
      <c r="O56" s="1"/>
      <c r="P56" s="1"/>
      <c r="Q56" s="1"/>
      <c r="R56" s="1"/>
      <c r="S56" s="1"/>
      <c r="T56" s="1"/>
      <c r="U56" s="1"/>
      <c r="Z56" s="1"/>
    </row>
    <row r="57" spans="14:26" ht="11.25">
      <c r="N57" s="1"/>
      <c r="O57" s="1"/>
      <c r="P57" s="1"/>
      <c r="Q57" s="1"/>
      <c r="R57" s="1"/>
      <c r="S57" s="1"/>
      <c r="T57" s="1"/>
      <c r="U57" s="1"/>
      <c r="Z57" s="1"/>
    </row>
    <row r="58" spans="14:26" ht="11.25">
      <c r="N58" s="1"/>
      <c r="O58" s="1"/>
      <c r="P58" s="1"/>
      <c r="Q58" s="1"/>
      <c r="R58" s="1"/>
      <c r="S58" s="1"/>
      <c r="T58" s="1"/>
      <c r="U58" s="1"/>
      <c r="Z58" s="1"/>
    </row>
    <row r="59" spans="14:26" ht="11.25">
      <c r="N59" s="1"/>
      <c r="O59" s="1"/>
      <c r="P59" s="1"/>
      <c r="Q59" s="1"/>
      <c r="R59" s="1"/>
      <c r="S59" s="1"/>
      <c r="T59" s="1"/>
      <c r="U59" s="1"/>
      <c r="Z59" s="1"/>
    </row>
    <row r="60" spans="14:26" ht="11.25">
      <c r="N60" s="1"/>
      <c r="O60" s="1"/>
      <c r="P60" s="1"/>
      <c r="Q60" s="1"/>
      <c r="R60" s="1"/>
      <c r="S60" s="1"/>
      <c r="T60" s="1"/>
      <c r="U60" s="1"/>
      <c r="Z60" s="1"/>
    </row>
    <row r="61" spans="10:26" ht="12.75">
      <c r="J61" s="51"/>
      <c r="N61" s="1"/>
      <c r="O61" s="1"/>
      <c r="P61" s="1"/>
      <c r="Q61" s="1"/>
      <c r="R61" s="1"/>
      <c r="S61" s="1"/>
      <c r="T61" s="1"/>
      <c r="U61" s="51"/>
      <c r="Z61" s="1"/>
    </row>
    <row r="62" spans="1:25" ht="12.75">
      <c r="A62" s="48"/>
      <c r="B62" s="49"/>
      <c r="C62" s="49"/>
      <c r="D62" s="49"/>
      <c r="E62" s="49"/>
      <c r="F62" s="49"/>
      <c r="G62" s="49"/>
      <c r="H62" s="49"/>
      <c r="I62" s="49"/>
      <c r="J62" s="49"/>
      <c r="K62" s="48"/>
      <c r="L62" s="48"/>
      <c r="M62" s="49"/>
      <c r="N62" s="48"/>
      <c r="O62" s="48"/>
      <c r="P62" s="48"/>
      <c r="Q62" s="48"/>
      <c r="R62" s="48"/>
      <c r="S62" s="48"/>
      <c r="Y62" s="49"/>
    </row>
    <row r="63" spans="1:26" ht="12.7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8"/>
      <c r="L63" s="49"/>
      <c r="M63" s="49"/>
      <c r="N63" s="49"/>
      <c r="O63" s="49"/>
      <c r="P63" s="49"/>
      <c r="Q63" s="49"/>
      <c r="R63" s="49"/>
      <c r="S63" s="49"/>
      <c r="T63" s="49"/>
      <c r="U63" s="49"/>
      <c r="W63" s="49"/>
      <c r="X63" s="49"/>
      <c r="Y63" s="49"/>
      <c r="Z63" s="49"/>
    </row>
    <row r="64" spans="1:26" ht="12.75">
      <c r="A64" s="48"/>
      <c r="B64" s="49"/>
      <c r="C64" s="49"/>
      <c r="D64" s="49"/>
      <c r="E64" s="49"/>
      <c r="F64" s="49"/>
      <c r="G64" s="49"/>
      <c r="H64" s="49"/>
      <c r="I64" s="49"/>
      <c r="J64" s="49"/>
      <c r="K64" s="48"/>
      <c r="L64" s="48"/>
      <c r="M64" s="49"/>
      <c r="N64" s="49"/>
      <c r="O64" s="49"/>
      <c r="P64" s="49"/>
      <c r="Q64" s="49"/>
      <c r="R64" s="49"/>
      <c r="S64" s="49"/>
      <c r="T64" s="49"/>
      <c r="U64" s="49"/>
      <c r="W64" s="48"/>
      <c r="X64" s="48"/>
      <c r="Y64" s="49"/>
      <c r="Z64" s="49"/>
    </row>
    <row r="65" spans="14:26" ht="11.25">
      <c r="N65" s="1"/>
      <c r="O65" s="1"/>
      <c r="P65" s="1"/>
      <c r="Q65" s="1"/>
      <c r="R65" s="1"/>
      <c r="S65" s="1"/>
      <c r="T65" s="1"/>
      <c r="U65" s="1"/>
      <c r="Z65" s="1"/>
    </row>
    <row r="66" spans="14:26" ht="11.25">
      <c r="N66" s="1"/>
      <c r="O66" s="1"/>
      <c r="P66" s="1"/>
      <c r="Q66" s="1"/>
      <c r="R66" s="1"/>
      <c r="S66" s="1"/>
      <c r="T66" s="1"/>
      <c r="U66" s="1"/>
      <c r="Z66" s="1"/>
    </row>
    <row r="67" spans="14:26" ht="11.25">
      <c r="N67" s="1"/>
      <c r="O67" s="1"/>
      <c r="P67" s="1"/>
      <c r="Q67" s="1"/>
      <c r="R67" s="1"/>
      <c r="S67" s="1"/>
      <c r="T67" s="1"/>
      <c r="U67" s="1"/>
      <c r="Z67" s="1"/>
    </row>
    <row r="68" spans="14:26" ht="11.25">
      <c r="N68" s="1"/>
      <c r="O68" s="1"/>
      <c r="P68" s="1"/>
      <c r="Q68" s="1"/>
      <c r="R68" s="1"/>
      <c r="S68" s="1"/>
      <c r="T68" s="1"/>
      <c r="U68" s="1"/>
      <c r="Z68" s="1"/>
    </row>
    <row r="69" spans="14:26" ht="11.25">
      <c r="N69" s="1"/>
      <c r="O69" s="1"/>
      <c r="P69" s="1"/>
      <c r="Q69" s="1"/>
      <c r="R69" s="1"/>
      <c r="S69" s="1"/>
      <c r="T69" s="1"/>
      <c r="U69" s="1"/>
      <c r="Z69" s="1"/>
    </row>
    <row r="70" spans="10:26" ht="12.75">
      <c r="J70" s="51"/>
      <c r="N70" s="1"/>
      <c r="O70" s="1"/>
      <c r="P70" s="1"/>
      <c r="Q70" s="1"/>
      <c r="R70" s="1"/>
      <c r="S70" s="1"/>
      <c r="T70" s="1"/>
      <c r="U70" s="51"/>
      <c r="Z70" s="1"/>
    </row>
    <row r="71" spans="1:25" ht="12.75">
      <c r="A71" s="44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4"/>
      <c r="M71" s="49"/>
      <c r="N71" s="48"/>
      <c r="O71" s="48"/>
      <c r="P71" s="43"/>
      <c r="Q71" s="44"/>
      <c r="R71" s="43"/>
      <c r="S71" s="48"/>
      <c r="T71" s="48"/>
      <c r="U71" s="48"/>
      <c r="V71" s="48"/>
      <c r="W71" s="48"/>
      <c r="X71" s="48"/>
      <c r="Y71" s="49"/>
    </row>
    <row r="72" spans="1:26" ht="12.75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8"/>
      <c r="L72" s="49"/>
      <c r="M72" s="49"/>
      <c r="N72" s="49"/>
      <c r="O72" s="49"/>
      <c r="P72" s="49"/>
      <c r="Q72" s="49"/>
      <c r="R72" s="49"/>
      <c r="S72" s="49"/>
      <c r="T72" s="49"/>
      <c r="U72" s="49"/>
      <c r="W72" s="49"/>
      <c r="X72" s="49"/>
      <c r="Y72" s="49"/>
      <c r="Z72" s="49"/>
    </row>
    <row r="73" spans="1:26" ht="12.75">
      <c r="A73" s="48"/>
      <c r="B73" s="49"/>
      <c r="C73" s="49"/>
      <c r="D73" s="49"/>
      <c r="E73" s="49"/>
      <c r="F73" s="49"/>
      <c r="G73" s="49"/>
      <c r="H73" s="49"/>
      <c r="I73" s="49"/>
      <c r="J73" s="49"/>
      <c r="K73" s="48"/>
      <c r="L73" s="48"/>
      <c r="M73" s="49"/>
      <c r="N73" s="49"/>
      <c r="O73" s="49"/>
      <c r="P73" s="49"/>
      <c r="Q73" s="49"/>
      <c r="R73" s="49"/>
      <c r="S73" s="49"/>
      <c r="T73" s="49"/>
      <c r="U73" s="49"/>
      <c r="W73" s="48"/>
      <c r="X73" s="48"/>
      <c r="Y73" s="49"/>
      <c r="Z73" s="49"/>
    </row>
    <row r="74" spans="14:26" ht="11.25">
      <c r="N74" s="1"/>
      <c r="O74" s="1"/>
      <c r="P74" s="1"/>
      <c r="Q74" s="1"/>
      <c r="R74" s="1"/>
      <c r="S74" s="1"/>
      <c r="T74" s="1"/>
      <c r="U74" s="1"/>
      <c r="Z74" s="1"/>
    </row>
    <row r="75" spans="14:26" ht="11.25">
      <c r="N75" s="1"/>
      <c r="O75" s="1"/>
      <c r="P75" s="1"/>
      <c r="Q75" s="1"/>
      <c r="R75" s="1"/>
      <c r="S75" s="1"/>
      <c r="T75" s="1"/>
      <c r="U75" s="1"/>
      <c r="Z75" s="1"/>
    </row>
    <row r="76" spans="14:26" ht="11.25">
      <c r="N76" s="1"/>
      <c r="O76" s="1"/>
      <c r="P76" s="1"/>
      <c r="Q76" s="1"/>
      <c r="R76" s="1"/>
      <c r="S76" s="1"/>
      <c r="T76" s="1"/>
      <c r="U76" s="1"/>
      <c r="Z76" s="1"/>
    </row>
    <row r="77" spans="14:26" ht="11.25">
      <c r="N77" s="1"/>
      <c r="O77" s="1"/>
      <c r="P77" s="1"/>
      <c r="Q77" s="1"/>
      <c r="R77" s="1"/>
      <c r="S77" s="1"/>
      <c r="T77" s="1"/>
      <c r="U77" s="1"/>
      <c r="Z77" s="1"/>
    </row>
    <row r="78" spans="14:26" ht="11.25">
      <c r="N78" s="1"/>
      <c r="O78" s="1"/>
      <c r="P78" s="1"/>
      <c r="Q78" s="1"/>
      <c r="R78" s="1"/>
      <c r="S78" s="1"/>
      <c r="T78" s="1"/>
      <c r="U78" s="1"/>
      <c r="Z78" s="1"/>
    </row>
    <row r="79" spans="10:26" ht="12.75">
      <c r="J79" s="51"/>
      <c r="N79" s="1"/>
      <c r="O79" s="1"/>
      <c r="P79" s="1"/>
      <c r="Q79" s="1"/>
      <c r="R79" s="1"/>
      <c r="S79" s="1"/>
      <c r="T79" s="1"/>
      <c r="U79" s="51"/>
      <c r="Z79" s="1"/>
    </row>
    <row r="80" ht="12.75">
      <c r="Y80" s="49"/>
    </row>
    <row r="81" ht="12.75">
      <c r="Y81" s="49"/>
    </row>
    <row r="82" spans="10:25" ht="12.75">
      <c r="J82" s="51"/>
      <c r="Q82" s="50"/>
      <c r="W82" s="50"/>
      <c r="X82" s="50"/>
      <c r="Y82" s="49"/>
    </row>
    <row r="83" spans="1:25" ht="12.75">
      <c r="A83" s="48"/>
      <c r="B83" s="49"/>
      <c r="C83" s="49"/>
      <c r="D83" s="49"/>
      <c r="E83" s="49"/>
      <c r="F83" s="49"/>
      <c r="G83" s="49"/>
      <c r="H83" s="49"/>
      <c r="I83" s="49"/>
      <c r="J83" s="49"/>
      <c r="K83" s="48"/>
      <c r="L83" s="48"/>
      <c r="M83" s="49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9"/>
    </row>
    <row r="84" spans="1:25" ht="12.75">
      <c r="A84" s="49"/>
      <c r="B84" s="49"/>
      <c r="L84" s="48"/>
      <c r="M84" s="49"/>
      <c r="P84" s="49"/>
      <c r="S84" s="48"/>
      <c r="T84" s="48"/>
      <c r="U84" s="48"/>
      <c r="V84" s="48"/>
      <c r="W84" s="48"/>
      <c r="X84" s="48"/>
      <c r="Y84" s="49"/>
    </row>
    <row r="85" spans="1:25" ht="12.75">
      <c r="A85" s="44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4"/>
      <c r="M85" s="49"/>
      <c r="N85" s="48"/>
      <c r="O85" s="48"/>
      <c r="P85" s="43"/>
      <c r="Q85" s="44"/>
      <c r="R85" s="43"/>
      <c r="S85" s="48"/>
      <c r="T85" s="48"/>
      <c r="U85" s="48"/>
      <c r="V85" s="48"/>
      <c r="W85" s="48"/>
      <c r="X85" s="48"/>
      <c r="Y85" s="49"/>
    </row>
    <row r="86" spans="1:25" ht="12.75">
      <c r="A86" s="44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4"/>
      <c r="M86" s="49"/>
      <c r="N86" s="48"/>
      <c r="O86" s="48"/>
      <c r="P86" s="43"/>
      <c r="Q86" s="44"/>
      <c r="R86" s="43"/>
      <c r="S86" s="48"/>
      <c r="T86" s="48"/>
      <c r="U86" s="48"/>
      <c r="V86" s="48"/>
      <c r="W86" s="48"/>
      <c r="X86" s="48"/>
      <c r="Y86" s="49"/>
    </row>
    <row r="87" spans="1:25" ht="12.75">
      <c r="A87" s="44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4"/>
      <c r="M87" s="49"/>
      <c r="N87" s="48"/>
      <c r="O87" s="48"/>
      <c r="P87" s="43"/>
      <c r="Q87" s="44"/>
      <c r="R87" s="43"/>
      <c r="S87" s="48"/>
      <c r="T87" s="48"/>
      <c r="U87" s="48"/>
      <c r="V87" s="48"/>
      <c r="W87" s="48"/>
      <c r="X87" s="48"/>
      <c r="Y87" s="49"/>
    </row>
    <row r="88" spans="1:25" ht="12.75">
      <c r="A88" s="44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4"/>
      <c r="M88" s="43"/>
      <c r="N88" s="44"/>
      <c r="O88" s="44"/>
      <c r="P88" s="44"/>
      <c r="Q88" s="44"/>
      <c r="R88" s="43"/>
      <c r="S88" s="48"/>
      <c r="T88" s="48"/>
      <c r="U88" s="48"/>
      <c r="V88" s="48"/>
      <c r="W88" s="48"/>
      <c r="X88" s="48"/>
      <c r="Y88" s="49"/>
    </row>
    <row r="89" spans="1:25" ht="12.75">
      <c r="A89" s="44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4"/>
      <c r="M89" s="43"/>
      <c r="N89" s="44"/>
      <c r="O89" s="44"/>
      <c r="P89" s="44"/>
      <c r="Q89" s="44"/>
      <c r="R89" s="43"/>
      <c r="S89" s="48"/>
      <c r="T89" s="48"/>
      <c r="U89" s="48"/>
      <c r="V89" s="48"/>
      <c r="W89" s="48"/>
      <c r="X89" s="48"/>
      <c r="Y89" s="49"/>
    </row>
    <row r="90" spans="1:25" ht="12.75">
      <c r="A90" s="48"/>
      <c r="B90" s="49"/>
      <c r="C90" s="49"/>
      <c r="D90" s="49"/>
      <c r="E90" s="49"/>
      <c r="F90" s="49"/>
      <c r="G90" s="49"/>
      <c r="H90" s="49"/>
      <c r="I90" s="49"/>
      <c r="J90" s="49"/>
      <c r="K90" s="48"/>
      <c r="L90" s="48"/>
      <c r="M90" s="49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9"/>
    </row>
    <row r="91" spans="1:25" ht="12.75">
      <c r="A91" s="48"/>
      <c r="B91" s="49"/>
      <c r="C91" s="49"/>
      <c r="D91" s="49"/>
      <c r="E91" s="49"/>
      <c r="F91" s="49"/>
      <c r="G91" s="49"/>
      <c r="H91" s="49"/>
      <c r="I91" s="49"/>
      <c r="J91" s="49"/>
      <c r="K91" s="48"/>
      <c r="L91" s="48"/>
      <c r="M91" s="49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9"/>
    </row>
    <row r="92" spans="1:25" ht="12.75">
      <c r="A92" s="48"/>
      <c r="B92" s="49"/>
      <c r="C92" s="49"/>
      <c r="D92" s="49"/>
      <c r="E92" s="49"/>
      <c r="F92" s="49"/>
      <c r="G92" s="49"/>
      <c r="H92" s="49"/>
      <c r="I92" s="49"/>
      <c r="J92" s="49"/>
      <c r="K92" s="48"/>
      <c r="L92" s="48"/>
      <c r="M92" s="49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9"/>
    </row>
    <row r="93" spans="1:25" ht="12.75">
      <c r="A93" s="48"/>
      <c r="B93" s="49"/>
      <c r="C93" s="49"/>
      <c r="D93" s="49"/>
      <c r="E93" s="49"/>
      <c r="F93" s="49"/>
      <c r="G93" s="49"/>
      <c r="H93" s="49"/>
      <c r="I93" s="49"/>
      <c r="J93" s="49"/>
      <c r="K93" s="48"/>
      <c r="L93" s="48"/>
      <c r="M93" s="49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9"/>
    </row>
    <row r="95" ht="11.25">
      <c r="A95" s="1"/>
    </row>
    <row r="97" spans="11:18" ht="11.25">
      <c r="K97" s="1"/>
      <c r="R97" s="1"/>
    </row>
    <row r="98" spans="11:18" ht="11.25">
      <c r="K98" s="1"/>
      <c r="R98" s="1"/>
    </row>
    <row r="99" spans="11:18" ht="11.25">
      <c r="K99" s="1"/>
      <c r="R99" s="1"/>
    </row>
    <row r="100" spans="11:18" ht="11.25">
      <c r="K100" s="1"/>
      <c r="R100" s="1"/>
    </row>
    <row r="101" spans="11:18" ht="11.25">
      <c r="K101" s="1"/>
      <c r="R101" s="1"/>
    </row>
    <row r="102" ht="11.25">
      <c r="K102" s="1"/>
    </row>
    <row r="104" spans="12:16" ht="11.25">
      <c r="L104" s="34"/>
      <c r="M104" s="52"/>
      <c r="N104" s="34"/>
      <c r="O104" s="34"/>
      <c r="P104" s="34"/>
    </row>
    <row r="106" spans="1:19" ht="11.25">
      <c r="A106" s="1"/>
      <c r="L106" s="1"/>
      <c r="S106" s="1"/>
    </row>
    <row r="116" spans="10:24" ht="11.25">
      <c r="J116" s="52"/>
      <c r="Q116" s="34"/>
      <c r="W116" s="34"/>
      <c r="X116" s="34"/>
    </row>
    <row r="118" spans="1:19" ht="11.25">
      <c r="A118" s="1"/>
      <c r="L118" s="1"/>
      <c r="S118" s="1"/>
    </row>
    <row r="128" spans="10:24" ht="11.25">
      <c r="J128" s="52"/>
      <c r="Q128" s="34"/>
      <c r="W128" s="34"/>
      <c r="X128" s="34"/>
    </row>
    <row r="130" ht="11.25">
      <c r="A130" s="1"/>
    </row>
    <row r="131" spans="11:18" ht="11.25">
      <c r="K131" s="1"/>
      <c r="R131" s="1"/>
    </row>
    <row r="132" spans="11:18" ht="11.25">
      <c r="K132" s="1"/>
      <c r="R132" s="1"/>
    </row>
    <row r="133" spans="11:18" ht="11.25">
      <c r="K133" s="1"/>
      <c r="R133" s="1"/>
    </row>
    <row r="134" spans="11:18" ht="11.25">
      <c r="K134" s="1"/>
      <c r="R134" s="1"/>
    </row>
    <row r="135" spans="11:18" ht="11.25">
      <c r="K135" s="1"/>
      <c r="R135" s="1"/>
    </row>
    <row r="136" ht="11.25">
      <c r="K136" s="1"/>
    </row>
  </sheetData>
  <mergeCells count="3">
    <mergeCell ref="B3:L3"/>
    <mergeCell ref="J1:R1"/>
    <mergeCell ref="N3:S3"/>
  </mergeCells>
  <printOptions/>
  <pageMargins left="0.44" right="0.46" top="0.29" bottom="0.19" header="0.24" footer="0.1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pc</cp:lastModifiedBy>
  <cp:lastPrinted>2002-06-03T07:29:10Z</cp:lastPrinted>
  <dcterms:created xsi:type="dcterms:W3CDTF">2000-02-06T11:35:59Z</dcterms:created>
  <dcterms:modified xsi:type="dcterms:W3CDTF">2002-06-02T19:12:22Z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