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itul" sheetId="1" r:id="rId1"/>
    <sheet name="jednotlivci" sheetId="2" r:id="rId2"/>
    <sheet name="družstv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<sst xmlns="http://schemas.openxmlformats.org/spreadsheetml/2006/main" count="513" uniqueCount="205">
  <si>
    <t>DRUŽSTVA</t>
  </si>
  <si>
    <t>1. Místo</t>
  </si>
  <si>
    <t>2. Místo</t>
  </si>
  <si>
    <t>3. Místo</t>
  </si>
  <si>
    <t>Chomutov</t>
  </si>
  <si>
    <t>1.</t>
  </si>
  <si>
    <t>2.</t>
  </si>
  <si>
    <t>3.</t>
  </si>
  <si>
    <t>4.</t>
  </si>
  <si>
    <t>5.</t>
  </si>
  <si>
    <t>6.</t>
  </si>
  <si>
    <t>SV Golf   I.</t>
  </si>
  <si>
    <t>Start Brno</t>
  </si>
  <si>
    <t>Mandák  Josef</t>
  </si>
  <si>
    <t>Molnár Karel  st.</t>
  </si>
  <si>
    <t>Metyš Jan</t>
  </si>
  <si>
    <t>Lipmann  Milan</t>
  </si>
  <si>
    <t>Molnár Karel  ml.</t>
  </si>
  <si>
    <t>Švihel Ladislav</t>
  </si>
  <si>
    <t>Vosmík  Petr</t>
  </si>
  <si>
    <t>Vítek Aleš</t>
  </si>
  <si>
    <t>Svoboda Martin</t>
  </si>
  <si>
    <t>4. Místo</t>
  </si>
  <si>
    <t>5. Místo</t>
  </si>
  <si>
    <t>6. Místo</t>
  </si>
  <si>
    <t>Tempo Praha   I.</t>
  </si>
  <si>
    <t>Plzeň</t>
  </si>
  <si>
    <t>MGK Ústí n.L.</t>
  </si>
  <si>
    <t>Vozár Josef</t>
  </si>
  <si>
    <t>Trnka Jiří</t>
  </si>
  <si>
    <t>Löffelmann Roman</t>
  </si>
  <si>
    <t>Malík David</t>
  </si>
  <si>
    <t>Moutvička Jaroslav</t>
  </si>
  <si>
    <t>Pokorný Bohumil</t>
  </si>
  <si>
    <t>Liška Michal</t>
  </si>
  <si>
    <t>Moutvička Ondřej</t>
  </si>
  <si>
    <t>Schicht Jiří</t>
  </si>
  <si>
    <t>7. Místo</t>
  </si>
  <si>
    <t>8. Místo</t>
  </si>
  <si>
    <t>9. Místo</t>
  </si>
  <si>
    <t>SMG 2000 Praha</t>
  </si>
  <si>
    <t>BVBB   I.</t>
  </si>
  <si>
    <t>SV Golf   II.</t>
  </si>
  <si>
    <t>Hybner Robert</t>
  </si>
  <si>
    <t>Schacke Egon</t>
  </si>
  <si>
    <t>Gerža Vít</t>
  </si>
  <si>
    <t>Adam Jaroslav</t>
  </si>
  <si>
    <t>Schröder Ulrich</t>
  </si>
  <si>
    <t>Valenta Jan</t>
  </si>
  <si>
    <t>Valentová Věra</t>
  </si>
  <si>
    <t>Schwarz Günter</t>
  </si>
  <si>
    <t>Lakos Karl</t>
  </si>
  <si>
    <t>10. Místo</t>
  </si>
  <si>
    <t>11. Místo</t>
  </si>
  <si>
    <t>12. Místo</t>
  </si>
  <si>
    <t>"ČSFR"</t>
  </si>
  <si>
    <t>MGC Olomouc</t>
  </si>
  <si>
    <t>Tanvald  Legend</t>
  </si>
  <si>
    <t>Tolarovič Jan</t>
  </si>
  <si>
    <t>Henklová Danuška</t>
  </si>
  <si>
    <t>Ticháček Miroslav</t>
  </si>
  <si>
    <t>Pätoprstý Milan</t>
  </si>
  <si>
    <t>Jašek Jindřich</t>
  </si>
  <si>
    <t>Poslušný Zdeněk</t>
  </si>
  <si>
    <t>Rimpler Jiří</t>
  </si>
  <si>
    <t>Kuba František</t>
  </si>
  <si>
    <t>Kašpar Milouš</t>
  </si>
  <si>
    <t>13. Místo</t>
  </si>
  <si>
    <t>14. Místo</t>
  </si>
  <si>
    <t>15. Místo</t>
  </si>
  <si>
    <t>BVBB   II.</t>
  </si>
  <si>
    <t>Young Polička</t>
  </si>
  <si>
    <t>Tempo Praha   II.</t>
  </si>
  <si>
    <t>Georgi Holger</t>
  </si>
  <si>
    <t>Švanda Ondřej</t>
  </si>
  <si>
    <t>Dvořák Patrik</t>
  </si>
  <si>
    <t>Graf Mario</t>
  </si>
  <si>
    <t>Vlček Štěpán</t>
  </si>
  <si>
    <t>Fríd Petr</t>
  </si>
  <si>
    <t>Schramm Jana</t>
  </si>
  <si>
    <t>Vaško Michal</t>
  </si>
  <si>
    <t>Šimon Martin</t>
  </si>
  <si>
    <t>16. Místo</t>
  </si>
  <si>
    <t>Old Polička</t>
  </si>
  <si>
    <t>Švanda František</t>
  </si>
  <si>
    <t>Šauer Cyril</t>
  </si>
  <si>
    <t>Martinů Ladislav</t>
  </si>
  <si>
    <t>Muži :</t>
  </si>
  <si>
    <t>poř.</t>
  </si>
  <si>
    <t>jméno</t>
  </si>
  <si>
    <t>oddíl</t>
  </si>
  <si>
    <t>reg.</t>
  </si>
  <si>
    <t>kat.</t>
  </si>
  <si>
    <t>S</t>
  </si>
  <si>
    <t>r1</t>
  </si>
  <si>
    <t>r2</t>
  </si>
  <si>
    <t>f</t>
  </si>
  <si>
    <t>Malík  David</t>
  </si>
  <si>
    <t>Tempo Praha</t>
  </si>
  <si>
    <t>M</t>
  </si>
  <si>
    <t>Hybner  Robert</t>
  </si>
  <si>
    <t>SMG 2000</t>
  </si>
  <si>
    <t>Metyš  Jan</t>
  </si>
  <si>
    <t>SK DG CHomutov</t>
  </si>
  <si>
    <t>Vítek  Aleš</t>
  </si>
  <si>
    <t>MGC Slávia Plzeň</t>
  </si>
  <si>
    <t>Schicht  Jiří</t>
  </si>
  <si>
    <t>MGK Ústí n.Labem</t>
  </si>
  <si>
    <t>BGSC Wuhletal       D</t>
  </si>
  <si>
    <t>Gerža  Vít</t>
  </si>
  <si>
    <t>Tolarovič  Ján</t>
  </si>
  <si>
    <t>1.DGC Bystřice p.H.</t>
  </si>
  <si>
    <t>Svoboda  Martin</t>
  </si>
  <si>
    <t>Molnár  Karel st.</t>
  </si>
  <si>
    <t>Moutvička  Jaroslav</t>
  </si>
  <si>
    <t>Dočkal Jan</t>
  </si>
  <si>
    <t>Liška  Michal</t>
  </si>
  <si>
    <t>Vozár  Josef</t>
  </si>
  <si>
    <t>Moutvička  Ondřej</t>
  </si>
  <si>
    <t>Duchek  René</t>
  </si>
  <si>
    <t>MGC Dian Praha</t>
  </si>
  <si>
    <t>Pokorný  Bohumil</t>
  </si>
  <si>
    <t>Rimpler  Jiří</t>
  </si>
  <si>
    <t>Navrátil  Tomáš</t>
  </si>
  <si>
    <t>Feuerhahn Bernd</t>
  </si>
  <si>
    <t>Škurek Svatopluk</t>
  </si>
  <si>
    <t>Trnava                     SK</t>
  </si>
  <si>
    <t>1. Eisenhuttenstadler MC</t>
  </si>
  <si>
    <t>Turek  Tomáš</t>
  </si>
  <si>
    <t>SK Oaza Praha</t>
  </si>
  <si>
    <t>Skupil Viktor</t>
  </si>
  <si>
    <t>Spartak Příbram</t>
  </si>
  <si>
    <t>Švanda Radek</t>
  </si>
  <si>
    <t>MGC Polička</t>
  </si>
  <si>
    <t>Golder Heiko</t>
  </si>
  <si>
    <t>Ženy :</t>
  </si>
  <si>
    <t>Komadová  Miroslava</t>
  </si>
  <si>
    <t>Ž</t>
  </si>
  <si>
    <t>Vosmíková  Petra</t>
  </si>
  <si>
    <t>Henklová  Danuše</t>
  </si>
  <si>
    <t>Dusíková Lenka</t>
  </si>
  <si>
    <t>ANH</t>
  </si>
  <si>
    <t>Šulcová  Zuzana</t>
  </si>
  <si>
    <t>Haraszti Tamara</t>
  </si>
  <si>
    <t>Budapest                 H</t>
  </si>
  <si>
    <t>Sörösne B. Maria</t>
  </si>
  <si>
    <t>Kapolnasnyek         H</t>
  </si>
  <si>
    <t>Fuchs Gabriele</t>
  </si>
  <si>
    <t>1.Berliner MSC       D</t>
  </si>
  <si>
    <t>Kadidlová Věra</t>
  </si>
  <si>
    <t>MC Jedovnice</t>
  </si>
  <si>
    <t>Senioři :</t>
  </si>
  <si>
    <t>Švihel  Ladislav</t>
  </si>
  <si>
    <t>MSV Berliner Bar    D</t>
  </si>
  <si>
    <t>Jašek  Jindřich</t>
  </si>
  <si>
    <t>Valenta  Jan</t>
  </si>
  <si>
    <t>Lakos  Karl</t>
  </si>
  <si>
    <t>PSV Policei Steyr    A</t>
  </si>
  <si>
    <t>Kašpar  Milouš</t>
  </si>
  <si>
    <t>SEBA Tanvald</t>
  </si>
  <si>
    <t>Fechtner Jan</t>
  </si>
  <si>
    <t>Kuba  František</t>
  </si>
  <si>
    <t>Malík  Milan</t>
  </si>
  <si>
    <t>Cernicek Gernot</t>
  </si>
  <si>
    <t>Rot-Gold Wien        A</t>
  </si>
  <si>
    <t>Dohnal Tomáš</t>
  </si>
  <si>
    <t>Poslušný  Zdeněk</t>
  </si>
  <si>
    <t>Rimpler Josef</t>
  </si>
  <si>
    <t>MGC Jedovnice</t>
  </si>
  <si>
    <t>Ticháček  Miroslav</t>
  </si>
  <si>
    <t>Tomaštík Pavel</t>
  </si>
  <si>
    <t>Šulc  Jan  st.</t>
  </si>
  <si>
    <t>Sörös  Miklós</t>
  </si>
  <si>
    <t>Piroska István</t>
  </si>
  <si>
    <t>Procházka  Emil</t>
  </si>
  <si>
    <t>Kasten Heinz</t>
  </si>
  <si>
    <t>TMV 65 Berlin        D</t>
  </si>
  <si>
    <t>Junioři :</t>
  </si>
  <si>
    <t>Molnár  Karel ml.</t>
  </si>
  <si>
    <t>J</t>
  </si>
  <si>
    <t>Hajn  Martin</t>
  </si>
  <si>
    <t>Kreisel Johannes</t>
  </si>
  <si>
    <t>MGC Schafersee Berlin</t>
  </si>
  <si>
    <t>Šebela  Vojtěch</t>
  </si>
  <si>
    <t>Šulc  Jan  ml.</t>
  </si>
  <si>
    <t>Žáci :</t>
  </si>
  <si>
    <t>Gerža Pavel</t>
  </si>
  <si>
    <t>žá</t>
  </si>
  <si>
    <t>SPONZOŘI AKCE</t>
  </si>
  <si>
    <t>Mgr. Iva Vítková - minigolfová hřiště a vybavení</t>
  </si>
  <si>
    <t>SV Golf - Aleš Vítek</t>
  </si>
  <si>
    <t>Pit Pat - Jan Valenta</t>
  </si>
  <si>
    <t xml:space="preserve">Black s.r.o. </t>
  </si>
  <si>
    <t>I.B.S. Restaurants - Hotels</t>
  </si>
  <si>
    <t>p. Pechač - hotel Český Lev</t>
  </si>
  <si>
    <t>p. Vrána - hotel Vladimír II.</t>
  </si>
  <si>
    <t>Rozhodčí:</t>
  </si>
  <si>
    <t>Vít Gerža</t>
  </si>
  <si>
    <t>JURY:</t>
  </si>
  <si>
    <t xml:space="preserve">Vít Gerža, Aleš Vítek, Jan Valenta </t>
  </si>
  <si>
    <t>Josef Trejbal - prezident turnaje</t>
  </si>
  <si>
    <t>SV GOLF  BLACK  OPEN  ÚSTÍ NAD LABEM  2003</t>
  </si>
  <si>
    <t>15. - 16. 3.  2003</t>
  </si>
  <si>
    <t>Dusíková Lenka, Schicht Jiří, Pokorný Bohumil</t>
  </si>
  <si>
    <t>minigolfový klub Trnava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</si>
</sst>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b/>
      <sz val="20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b/>
      <sz val="10"/>
      <name val="Symbol"/>
      <family val="1"/>
    </font>
    <font>
      <sz val="10"/>
      <color indexed="12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10"/>
      <color indexed="57"/>
      <name val="Garamond"/>
      <family val="1"/>
    </font>
    <font>
      <sz val="10"/>
      <color indexed="8"/>
      <name val="Garamond"/>
      <family val="1"/>
    </font>
    <font>
      <sz val="10"/>
      <color indexed="14"/>
      <name val="Garamond"/>
      <family val="1"/>
    </font>
    <font>
      <sz val="10"/>
      <color indexed="48"/>
      <name val="Garamond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142875</xdr:rowOff>
    </xdr:from>
    <xdr:to>
      <xdr:col>7</xdr:col>
      <xdr:colOff>66675</xdr:colOff>
      <xdr:row>16</xdr:row>
      <xdr:rowOff>104775</xdr:rowOff>
    </xdr:to>
    <xdr:grpSp>
      <xdr:nvGrpSpPr>
        <xdr:cNvPr id="1" name="Group 16"/>
        <xdr:cNvGrpSpPr>
          <a:grpSpLocks/>
        </xdr:cNvGrpSpPr>
      </xdr:nvGrpSpPr>
      <xdr:grpSpPr>
        <a:xfrm>
          <a:off x="1457325" y="142875"/>
          <a:ext cx="3505200" cy="2686050"/>
          <a:chOff x="171" y="35"/>
          <a:chExt cx="273" cy="213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>
            <a:off x="171" y="62"/>
            <a:ext cx="273" cy="186"/>
          </a:xfrm>
          <a:custGeom>
            <a:pathLst>
              <a:path h="186" w="273">
                <a:moveTo>
                  <a:pt x="210" y="67"/>
                </a:moveTo>
                <a:lnTo>
                  <a:pt x="210" y="45"/>
                </a:lnTo>
                <a:lnTo>
                  <a:pt x="212" y="45"/>
                </a:lnTo>
                <a:lnTo>
                  <a:pt x="212" y="37"/>
                </a:lnTo>
                <a:cubicBezTo>
                  <a:pt x="212" y="27"/>
                  <a:pt x="213" y="19"/>
                  <a:pt x="215" y="14"/>
                </a:cubicBezTo>
                <a:cubicBezTo>
                  <a:pt x="217" y="9"/>
                  <a:pt x="220" y="6"/>
                  <a:pt x="224" y="4"/>
                </a:cubicBezTo>
                <a:cubicBezTo>
                  <a:pt x="225" y="4"/>
                  <a:pt x="226" y="3"/>
                  <a:pt x="227" y="3"/>
                </a:cubicBezTo>
                <a:cubicBezTo>
                  <a:pt x="229" y="3"/>
                  <a:pt x="230" y="3"/>
                  <a:pt x="232" y="4"/>
                </a:cubicBezTo>
                <a:lnTo>
                  <a:pt x="232" y="26"/>
                </a:lnTo>
                <a:cubicBezTo>
                  <a:pt x="230" y="26"/>
                  <a:pt x="228" y="28"/>
                  <a:pt x="227" y="30"/>
                </a:cubicBezTo>
                <a:cubicBezTo>
                  <a:pt x="227" y="32"/>
                  <a:pt x="227" y="36"/>
                  <a:pt x="227" y="41"/>
                </a:cubicBezTo>
                <a:lnTo>
                  <a:pt x="231" y="40"/>
                </a:lnTo>
                <a:lnTo>
                  <a:pt x="231" y="62"/>
                </a:lnTo>
                <a:lnTo>
                  <a:pt x="227" y="63"/>
                </a:lnTo>
                <a:lnTo>
                  <a:pt x="227" y="93"/>
                </a:lnTo>
                <a:cubicBezTo>
                  <a:pt x="227" y="93"/>
                  <a:pt x="227" y="93"/>
                  <a:pt x="227" y="94"/>
                </a:cubicBezTo>
                <a:cubicBezTo>
                  <a:pt x="228" y="94"/>
                  <a:pt x="229" y="95"/>
                  <a:pt x="230" y="95"/>
                </a:cubicBezTo>
                <a:cubicBezTo>
                  <a:pt x="230" y="95"/>
                  <a:pt x="230" y="95"/>
                  <a:pt x="230" y="95"/>
                </a:cubicBezTo>
                <a:cubicBezTo>
                  <a:pt x="231" y="94"/>
                  <a:pt x="232" y="93"/>
                  <a:pt x="233" y="92"/>
                </a:cubicBezTo>
                <a:cubicBezTo>
                  <a:pt x="234" y="90"/>
                  <a:pt x="235" y="90"/>
                  <a:pt x="236" y="89"/>
                </a:cubicBezTo>
                <a:cubicBezTo>
                  <a:pt x="237" y="89"/>
                  <a:pt x="238" y="89"/>
                  <a:pt x="239" y="89"/>
                </a:cubicBezTo>
                <a:cubicBezTo>
                  <a:pt x="240" y="89"/>
                  <a:pt x="241" y="90"/>
                  <a:pt x="242" y="90"/>
                </a:cubicBezTo>
                <a:lnTo>
                  <a:pt x="242" y="90"/>
                </a:lnTo>
                <a:cubicBezTo>
                  <a:pt x="243" y="91"/>
                  <a:pt x="243" y="91"/>
                  <a:pt x="244" y="92"/>
                </a:cubicBezTo>
                <a:cubicBezTo>
                  <a:pt x="244" y="93"/>
                  <a:pt x="245" y="94"/>
                  <a:pt x="245" y="95"/>
                </a:cubicBezTo>
                <a:cubicBezTo>
                  <a:pt x="246" y="94"/>
                  <a:pt x="246" y="92"/>
                  <a:pt x="247" y="91"/>
                </a:cubicBezTo>
                <a:cubicBezTo>
                  <a:pt x="248" y="90"/>
                  <a:pt x="249" y="89"/>
                  <a:pt x="250" y="88"/>
                </a:cubicBezTo>
                <a:lnTo>
                  <a:pt x="250" y="88"/>
                </a:lnTo>
                <a:cubicBezTo>
                  <a:pt x="251" y="87"/>
                  <a:pt x="252" y="86"/>
                  <a:pt x="254" y="85"/>
                </a:cubicBezTo>
                <a:cubicBezTo>
                  <a:pt x="255" y="84"/>
                  <a:pt x="257" y="84"/>
                  <a:pt x="258" y="83"/>
                </a:cubicBezTo>
                <a:cubicBezTo>
                  <a:pt x="260" y="83"/>
                  <a:pt x="261" y="83"/>
                  <a:pt x="262" y="83"/>
                </a:cubicBezTo>
                <a:cubicBezTo>
                  <a:pt x="263" y="83"/>
                  <a:pt x="264" y="83"/>
                  <a:pt x="265" y="83"/>
                </a:cubicBezTo>
                <a:lnTo>
                  <a:pt x="265" y="83"/>
                </a:lnTo>
                <a:cubicBezTo>
                  <a:pt x="266" y="84"/>
                  <a:pt x="266" y="84"/>
                  <a:pt x="267" y="85"/>
                </a:cubicBezTo>
                <a:cubicBezTo>
                  <a:pt x="268" y="86"/>
                  <a:pt x="269" y="87"/>
                  <a:pt x="269" y="88"/>
                </a:cubicBezTo>
                <a:cubicBezTo>
                  <a:pt x="269" y="88"/>
                  <a:pt x="269" y="88"/>
                  <a:pt x="269" y="88"/>
                </a:cubicBezTo>
                <a:cubicBezTo>
                  <a:pt x="269" y="88"/>
                  <a:pt x="269" y="89"/>
                  <a:pt x="270" y="89"/>
                </a:cubicBezTo>
                <a:cubicBezTo>
                  <a:pt x="270" y="89"/>
                  <a:pt x="270" y="89"/>
                  <a:pt x="270" y="90"/>
                </a:cubicBezTo>
                <a:lnTo>
                  <a:pt x="271" y="91"/>
                </a:lnTo>
                <a:lnTo>
                  <a:pt x="271" y="91"/>
                </a:lnTo>
                <a:cubicBezTo>
                  <a:pt x="271" y="92"/>
                  <a:pt x="272" y="92"/>
                  <a:pt x="272" y="93"/>
                </a:cubicBezTo>
                <a:cubicBezTo>
                  <a:pt x="272" y="93"/>
                  <a:pt x="272" y="93"/>
                  <a:pt x="272" y="94"/>
                </a:cubicBezTo>
                <a:cubicBezTo>
                  <a:pt x="272" y="95"/>
                  <a:pt x="273" y="96"/>
                  <a:pt x="273" y="97"/>
                </a:cubicBezTo>
                <a:cubicBezTo>
                  <a:pt x="272" y="98"/>
                  <a:pt x="272" y="99"/>
                  <a:pt x="272" y="101"/>
                </a:cubicBezTo>
                <a:lnTo>
                  <a:pt x="272" y="101"/>
                </a:lnTo>
                <a:cubicBezTo>
                  <a:pt x="271" y="102"/>
                  <a:pt x="271" y="103"/>
                  <a:pt x="270" y="104"/>
                </a:cubicBezTo>
                <a:cubicBezTo>
                  <a:pt x="269" y="105"/>
                  <a:pt x="268" y="105"/>
                  <a:pt x="267" y="106"/>
                </a:cubicBezTo>
                <a:cubicBezTo>
                  <a:pt x="267" y="106"/>
                  <a:pt x="267" y="106"/>
                  <a:pt x="267" y="106"/>
                </a:cubicBezTo>
                <a:cubicBezTo>
                  <a:pt x="267" y="106"/>
                  <a:pt x="268" y="107"/>
                  <a:pt x="268" y="107"/>
                </a:cubicBezTo>
                <a:cubicBezTo>
                  <a:pt x="270" y="108"/>
                  <a:pt x="270" y="109"/>
                  <a:pt x="271" y="111"/>
                </a:cubicBezTo>
                <a:cubicBezTo>
                  <a:pt x="271" y="113"/>
                  <a:pt x="271" y="114"/>
                  <a:pt x="271" y="116"/>
                </a:cubicBezTo>
                <a:cubicBezTo>
                  <a:pt x="270" y="118"/>
                  <a:pt x="270" y="119"/>
                  <a:pt x="268" y="121"/>
                </a:cubicBezTo>
                <a:lnTo>
                  <a:pt x="268" y="121"/>
                </a:lnTo>
                <a:cubicBezTo>
                  <a:pt x="267" y="122"/>
                  <a:pt x="266" y="123"/>
                  <a:pt x="264" y="124"/>
                </a:cubicBezTo>
                <a:cubicBezTo>
                  <a:pt x="263" y="125"/>
                  <a:pt x="261" y="126"/>
                  <a:pt x="259" y="126"/>
                </a:cubicBezTo>
                <a:cubicBezTo>
                  <a:pt x="258" y="127"/>
                  <a:pt x="256" y="127"/>
                  <a:pt x="255" y="127"/>
                </a:cubicBezTo>
                <a:cubicBezTo>
                  <a:pt x="253" y="127"/>
                  <a:pt x="252" y="127"/>
                  <a:pt x="250" y="126"/>
                </a:cubicBezTo>
                <a:lnTo>
                  <a:pt x="250" y="126"/>
                </a:lnTo>
                <a:cubicBezTo>
                  <a:pt x="248" y="126"/>
                  <a:pt x="247" y="125"/>
                  <a:pt x="245" y="124"/>
                </a:cubicBezTo>
                <a:cubicBezTo>
                  <a:pt x="244" y="122"/>
                  <a:pt x="243" y="121"/>
                  <a:pt x="243" y="119"/>
                </a:cubicBezTo>
                <a:cubicBezTo>
                  <a:pt x="243" y="118"/>
                  <a:pt x="243" y="117"/>
                  <a:pt x="243" y="116"/>
                </a:cubicBezTo>
                <a:lnTo>
                  <a:pt x="243" y="116"/>
                </a:lnTo>
                <a:cubicBezTo>
                  <a:pt x="243" y="116"/>
                  <a:pt x="243" y="115"/>
                  <a:pt x="243" y="114"/>
                </a:cubicBezTo>
                <a:lnTo>
                  <a:pt x="243" y="114"/>
                </a:lnTo>
                <a:cubicBezTo>
                  <a:pt x="244" y="113"/>
                  <a:pt x="244" y="112"/>
                  <a:pt x="245" y="112"/>
                </a:cubicBezTo>
                <a:cubicBezTo>
                  <a:pt x="246" y="111"/>
                  <a:pt x="247" y="111"/>
                  <a:pt x="248" y="111"/>
                </a:cubicBezTo>
                <a:cubicBezTo>
                  <a:pt x="248" y="110"/>
                  <a:pt x="249" y="110"/>
                  <a:pt x="249" y="110"/>
                </a:cubicBezTo>
                <a:cubicBezTo>
                  <a:pt x="249" y="110"/>
                  <a:pt x="249" y="110"/>
                  <a:pt x="249" y="110"/>
                </a:cubicBezTo>
                <a:cubicBezTo>
                  <a:pt x="248" y="110"/>
                  <a:pt x="247" y="109"/>
                  <a:pt x="247" y="109"/>
                </a:cubicBezTo>
                <a:cubicBezTo>
                  <a:pt x="246" y="108"/>
                  <a:pt x="246" y="107"/>
                  <a:pt x="245" y="107"/>
                </a:cubicBezTo>
                <a:cubicBezTo>
                  <a:pt x="245" y="106"/>
                  <a:pt x="244" y="105"/>
                  <a:pt x="244" y="104"/>
                </a:cubicBezTo>
                <a:cubicBezTo>
                  <a:pt x="244" y="104"/>
                  <a:pt x="244" y="104"/>
                  <a:pt x="244" y="104"/>
                </a:cubicBezTo>
                <a:cubicBezTo>
                  <a:pt x="244" y="105"/>
                  <a:pt x="244" y="105"/>
                  <a:pt x="244" y="105"/>
                </a:cubicBezTo>
                <a:cubicBezTo>
                  <a:pt x="243" y="106"/>
                  <a:pt x="242" y="107"/>
                  <a:pt x="242" y="108"/>
                </a:cubicBezTo>
                <a:cubicBezTo>
                  <a:pt x="241" y="109"/>
                  <a:pt x="240" y="109"/>
                  <a:pt x="239" y="109"/>
                </a:cubicBezTo>
                <a:cubicBezTo>
                  <a:pt x="239" y="110"/>
                  <a:pt x="238" y="110"/>
                  <a:pt x="237" y="109"/>
                </a:cubicBezTo>
                <a:cubicBezTo>
                  <a:pt x="237" y="109"/>
                  <a:pt x="236" y="109"/>
                  <a:pt x="236" y="109"/>
                </a:cubicBezTo>
                <a:cubicBezTo>
                  <a:pt x="236" y="109"/>
                  <a:pt x="236" y="109"/>
                  <a:pt x="236" y="109"/>
                </a:cubicBezTo>
                <a:lnTo>
                  <a:pt x="235" y="108"/>
                </a:lnTo>
                <a:cubicBezTo>
                  <a:pt x="234" y="108"/>
                  <a:pt x="234" y="108"/>
                  <a:pt x="234" y="109"/>
                </a:cubicBezTo>
                <a:cubicBezTo>
                  <a:pt x="233" y="110"/>
                  <a:pt x="232" y="111"/>
                  <a:pt x="232" y="113"/>
                </a:cubicBezTo>
                <a:lnTo>
                  <a:pt x="232" y="113"/>
                </a:lnTo>
                <a:cubicBezTo>
                  <a:pt x="232" y="114"/>
                  <a:pt x="231" y="115"/>
                  <a:pt x="231" y="116"/>
                </a:cubicBezTo>
                <a:cubicBezTo>
                  <a:pt x="231" y="117"/>
                  <a:pt x="231" y="118"/>
                  <a:pt x="231" y="119"/>
                </a:cubicBezTo>
                <a:lnTo>
                  <a:pt x="231" y="119"/>
                </a:lnTo>
                <a:cubicBezTo>
                  <a:pt x="231" y="121"/>
                  <a:pt x="231" y="122"/>
                  <a:pt x="231" y="123"/>
                </a:cubicBezTo>
                <a:cubicBezTo>
                  <a:pt x="231" y="124"/>
                  <a:pt x="231" y="125"/>
                  <a:pt x="231" y="126"/>
                </a:cubicBezTo>
                <a:lnTo>
                  <a:pt x="232" y="127"/>
                </a:lnTo>
                <a:cubicBezTo>
                  <a:pt x="232" y="128"/>
                  <a:pt x="232" y="129"/>
                  <a:pt x="232" y="130"/>
                </a:cubicBezTo>
                <a:cubicBezTo>
                  <a:pt x="231" y="131"/>
                  <a:pt x="231" y="132"/>
                  <a:pt x="230" y="133"/>
                </a:cubicBezTo>
                <a:cubicBezTo>
                  <a:pt x="230" y="133"/>
                  <a:pt x="230" y="133"/>
                  <a:pt x="230" y="133"/>
                </a:cubicBezTo>
                <a:cubicBezTo>
                  <a:pt x="230" y="133"/>
                  <a:pt x="229" y="134"/>
                  <a:pt x="229" y="134"/>
                </a:cubicBezTo>
                <a:lnTo>
                  <a:pt x="229" y="138"/>
                </a:lnTo>
                <a:lnTo>
                  <a:pt x="210" y="138"/>
                </a:lnTo>
                <a:cubicBezTo>
                  <a:pt x="210" y="138"/>
                  <a:pt x="210" y="138"/>
                  <a:pt x="209" y="139"/>
                </a:cubicBezTo>
                <a:cubicBezTo>
                  <a:pt x="208" y="140"/>
                  <a:pt x="206" y="141"/>
                  <a:pt x="203" y="142"/>
                </a:cubicBezTo>
                <a:cubicBezTo>
                  <a:pt x="201" y="143"/>
                  <a:pt x="199" y="143"/>
                  <a:pt x="198" y="142"/>
                </a:cubicBezTo>
                <a:cubicBezTo>
                  <a:pt x="196" y="142"/>
                  <a:pt x="194" y="142"/>
                  <a:pt x="192" y="141"/>
                </a:cubicBezTo>
                <a:cubicBezTo>
                  <a:pt x="191" y="140"/>
                  <a:pt x="190" y="139"/>
                  <a:pt x="189" y="138"/>
                </a:cubicBezTo>
                <a:lnTo>
                  <a:pt x="188" y="138"/>
                </a:lnTo>
                <a:lnTo>
                  <a:pt x="188" y="136"/>
                </a:lnTo>
                <a:cubicBezTo>
                  <a:pt x="187" y="135"/>
                  <a:pt x="187" y="135"/>
                  <a:pt x="187" y="134"/>
                </a:cubicBezTo>
                <a:cubicBezTo>
                  <a:pt x="186" y="135"/>
                  <a:pt x="186" y="135"/>
                  <a:pt x="186" y="136"/>
                </a:cubicBezTo>
                <a:cubicBezTo>
                  <a:pt x="185" y="137"/>
                  <a:pt x="185" y="139"/>
                  <a:pt x="184" y="140"/>
                </a:cubicBezTo>
                <a:lnTo>
                  <a:pt x="184" y="140"/>
                </a:lnTo>
                <a:cubicBezTo>
                  <a:pt x="183" y="142"/>
                  <a:pt x="182" y="143"/>
                  <a:pt x="181" y="145"/>
                </a:cubicBezTo>
                <a:lnTo>
                  <a:pt x="181" y="145"/>
                </a:lnTo>
                <a:cubicBezTo>
                  <a:pt x="180" y="146"/>
                  <a:pt x="178" y="147"/>
                  <a:pt x="177" y="148"/>
                </a:cubicBezTo>
                <a:cubicBezTo>
                  <a:pt x="175" y="149"/>
                  <a:pt x="174" y="150"/>
                  <a:pt x="172" y="150"/>
                </a:cubicBezTo>
                <a:cubicBezTo>
                  <a:pt x="171" y="151"/>
                  <a:pt x="169" y="151"/>
                  <a:pt x="168" y="151"/>
                </a:cubicBezTo>
                <a:cubicBezTo>
                  <a:pt x="167" y="151"/>
                  <a:pt x="165" y="150"/>
                  <a:pt x="164" y="149"/>
                </a:cubicBezTo>
                <a:lnTo>
                  <a:pt x="164" y="149"/>
                </a:lnTo>
                <a:cubicBezTo>
                  <a:pt x="163" y="149"/>
                  <a:pt x="162" y="148"/>
                  <a:pt x="161" y="147"/>
                </a:cubicBezTo>
                <a:cubicBezTo>
                  <a:pt x="161" y="146"/>
                  <a:pt x="160" y="144"/>
                  <a:pt x="160" y="143"/>
                </a:cubicBezTo>
                <a:cubicBezTo>
                  <a:pt x="159" y="142"/>
                  <a:pt x="159" y="140"/>
                  <a:pt x="159" y="139"/>
                </a:cubicBezTo>
                <a:cubicBezTo>
                  <a:pt x="157" y="138"/>
                  <a:pt x="156" y="138"/>
                  <a:pt x="154" y="137"/>
                </a:cubicBezTo>
                <a:cubicBezTo>
                  <a:pt x="154" y="137"/>
                  <a:pt x="153" y="137"/>
                  <a:pt x="153" y="137"/>
                </a:cubicBezTo>
                <a:cubicBezTo>
                  <a:pt x="152" y="137"/>
                  <a:pt x="152" y="137"/>
                  <a:pt x="152" y="137"/>
                </a:cubicBezTo>
                <a:cubicBezTo>
                  <a:pt x="153" y="138"/>
                  <a:pt x="153" y="138"/>
                  <a:pt x="154" y="139"/>
                </a:cubicBezTo>
                <a:cubicBezTo>
                  <a:pt x="155" y="140"/>
                  <a:pt x="156" y="141"/>
                  <a:pt x="156" y="143"/>
                </a:cubicBezTo>
                <a:cubicBezTo>
                  <a:pt x="157" y="144"/>
                  <a:pt x="157" y="146"/>
                  <a:pt x="157" y="148"/>
                </a:cubicBezTo>
                <a:cubicBezTo>
                  <a:pt x="156" y="150"/>
                  <a:pt x="155" y="151"/>
                  <a:pt x="154" y="153"/>
                </a:cubicBezTo>
                <a:lnTo>
                  <a:pt x="154" y="153"/>
                </a:lnTo>
                <a:cubicBezTo>
                  <a:pt x="153" y="154"/>
                  <a:pt x="151" y="155"/>
                  <a:pt x="150" y="156"/>
                </a:cubicBezTo>
                <a:cubicBezTo>
                  <a:pt x="149" y="157"/>
                  <a:pt x="147" y="157"/>
                  <a:pt x="145" y="158"/>
                </a:cubicBezTo>
                <a:cubicBezTo>
                  <a:pt x="144" y="158"/>
                  <a:pt x="142" y="159"/>
                  <a:pt x="140" y="159"/>
                </a:cubicBezTo>
                <a:cubicBezTo>
                  <a:pt x="139" y="159"/>
                  <a:pt x="137" y="158"/>
                  <a:pt x="136" y="158"/>
                </a:cubicBezTo>
                <a:lnTo>
                  <a:pt x="136" y="158"/>
                </a:lnTo>
                <a:cubicBezTo>
                  <a:pt x="134" y="157"/>
                  <a:pt x="132" y="157"/>
                  <a:pt x="131" y="155"/>
                </a:cubicBezTo>
                <a:cubicBezTo>
                  <a:pt x="130" y="155"/>
                  <a:pt x="130" y="154"/>
                  <a:pt x="129" y="152"/>
                </a:cubicBezTo>
                <a:cubicBezTo>
                  <a:pt x="129" y="153"/>
                  <a:pt x="129" y="154"/>
                  <a:pt x="128" y="154"/>
                </a:cubicBezTo>
                <a:cubicBezTo>
                  <a:pt x="127" y="157"/>
                  <a:pt x="126" y="159"/>
                  <a:pt x="124" y="161"/>
                </a:cubicBezTo>
                <a:lnTo>
                  <a:pt x="124" y="161"/>
                </a:lnTo>
                <a:cubicBezTo>
                  <a:pt x="123" y="162"/>
                  <a:pt x="122" y="163"/>
                  <a:pt x="121" y="164"/>
                </a:cubicBezTo>
                <a:cubicBezTo>
                  <a:pt x="120" y="165"/>
                  <a:pt x="119" y="165"/>
                  <a:pt x="118" y="166"/>
                </a:cubicBezTo>
                <a:cubicBezTo>
                  <a:pt x="116" y="166"/>
                  <a:pt x="114" y="166"/>
                  <a:pt x="113" y="165"/>
                </a:cubicBezTo>
                <a:cubicBezTo>
                  <a:pt x="112" y="165"/>
                  <a:pt x="111" y="164"/>
                  <a:pt x="110" y="164"/>
                </a:cubicBezTo>
                <a:cubicBezTo>
                  <a:pt x="109" y="165"/>
                  <a:pt x="108" y="166"/>
                  <a:pt x="107" y="167"/>
                </a:cubicBezTo>
                <a:cubicBezTo>
                  <a:pt x="105" y="169"/>
                  <a:pt x="104" y="169"/>
                  <a:pt x="102" y="170"/>
                </a:cubicBezTo>
                <a:cubicBezTo>
                  <a:pt x="100" y="170"/>
                  <a:pt x="99" y="170"/>
                  <a:pt x="97" y="170"/>
                </a:cubicBezTo>
                <a:cubicBezTo>
                  <a:pt x="96" y="170"/>
                  <a:pt x="94" y="169"/>
                  <a:pt x="93" y="168"/>
                </a:cubicBezTo>
                <a:cubicBezTo>
                  <a:pt x="92" y="167"/>
                  <a:pt x="91" y="166"/>
                  <a:pt x="90" y="165"/>
                </a:cubicBezTo>
                <a:cubicBezTo>
                  <a:pt x="89" y="163"/>
                  <a:pt x="88" y="162"/>
                  <a:pt x="88" y="160"/>
                </a:cubicBezTo>
                <a:cubicBezTo>
                  <a:pt x="87" y="157"/>
                  <a:pt x="87" y="154"/>
                  <a:pt x="87" y="150"/>
                </a:cubicBezTo>
                <a:cubicBezTo>
                  <a:pt x="87" y="147"/>
                  <a:pt x="89" y="143"/>
                  <a:pt x="90" y="139"/>
                </a:cubicBezTo>
                <a:cubicBezTo>
                  <a:pt x="93" y="132"/>
                  <a:pt x="97" y="128"/>
                  <a:pt x="102" y="127"/>
                </a:cubicBezTo>
                <a:cubicBezTo>
                  <a:pt x="103" y="126"/>
                  <a:pt x="104" y="126"/>
                  <a:pt x="105" y="126"/>
                </a:cubicBezTo>
                <a:cubicBezTo>
                  <a:pt x="104" y="123"/>
                  <a:pt x="104" y="119"/>
                  <a:pt x="104" y="115"/>
                </a:cubicBezTo>
                <a:lnTo>
                  <a:pt x="104" y="79"/>
                </a:lnTo>
                <a:cubicBezTo>
                  <a:pt x="104" y="70"/>
                  <a:pt x="106" y="64"/>
                  <a:pt x="110" y="60"/>
                </a:cubicBezTo>
                <a:cubicBezTo>
                  <a:pt x="113" y="58"/>
                  <a:pt x="118" y="57"/>
                  <a:pt x="124" y="56"/>
                </a:cubicBezTo>
                <a:cubicBezTo>
                  <a:pt x="127" y="56"/>
                  <a:pt x="131" y="55"/>
                  <a:pt x="134" y="56"/>
                </a:cubicBezTo>
                <a:cubicBezTo>
                  <a:pt x="137" y="56"/>
                  <a:pt x="141" y="57"/>
                  <a:pt x="144" y="59"/>
                </a:cubicBezTo>
                <a:lnTo>
                  <a:pt x="143" y="81"/>
                </a:lnTo>
                <a:lnTo>
                  <a:pt x="127" y="85"/>
                </a:lnTo>
                <a:lnTo>
                  <a:pt x="127" y="80"/>
                </a:lnTo>
                <a:cubicBezTo>
                  <a:pt x="127" y="78"/>
                  <a:pt x="127" y="76"/>
                  <a:pt x="126" y="75"/>
                </a:cubicBezTo>
                <a:cubicBezTo>
                  <a:pt x="126" y="74"/>
                  <a:pt x="125" y="73"/>
                  <a:pt x="124" y="73"/>
                </a:cubicBezTo>
                <a:cubicBezTo>
                  <a:pt x="123" y="74"/>
                  <a:pt x="122" y="74"/>
                  <a:pt x="121" y="75"/>
                </a:cubicBezTo>
                <a:cubicBezTo>
                  <a:pt x="121" y="76"/>
                  <a:pt x="121" y="78"/>
                  <a:pt x="121" y="81"/>
                </a:cubicBezTo>
                <a:lnTo>
                  <a:pt x="121" y="117"/>
                </a:lnTo>
                <a:cubicBezTo>
                  <a:pt x="121" y="121"/>
                  <a:pt x="122" y="123"/>
                  <a:pt x="124" y="123"/>
                </a:cubicBezTo>
                <a:cubicBezTo>
                  <a:pt x="126" y="123"/>
                  <a:pt x="126" y="122"/>
                  <a:pt x="127" y="120"/>
                </a:cubicBezTo>
                <a:cubicBezTo>
                  <a:pt x="127" y="119"/>
                  <a:pt x="127" y="116"/>
                  <a:pt x="127" y="114"/>
                </a:cubicBezTo>
                <a:lnTo>
                  <a:pt x="127" y="108"/>
                </a:lnTo>
                <a:lnTo>
                  <a:pt x="124" y="109"/>
                </a:lnTo>
                <a:lnTo>
                  <a:pt x="124" y="93"/>
                </a:lnTo>
                <a:lnTo>
                  <a:pt x="143" y="89"/>
                </a:lnTo>
                <a:lnTo>
                  <a:pt x="144" y="115"/>
                </a:lnTo>
                <a:cubicBezTo>
                  <a:pt x="144" y="115"/>
                  <a:pt x="144" y="115"/>
                  <a:pt x="144" y="115"/>
                </a:cubicBezTo>
                <a:cubicBezTo>
                  <a:pt x="145" y="115"/>
                  <a:pt x="146" y="115"/>
                  <a:pt x="147" y="115"/>
                </a:cubicBezTo>
                <a:cubicBezTo>
                  <a:pt x="148" y="115"/>
                  <a:pt x="148" y="115"/>
                  <a:pt x="148" y="115"/>
                </a:cubicBezTo>
                <a:lnTo>
                  <a:pt x="148" y="93"/>
                </a:lnTo>
                <a:cubicBezTo>
                  <a:pt x="148" y="85"/>
                  <a:pt x="149" y="79"/>
                  <a:pt x="152" y="75"/>
                </a:cubicBezTo>
                <a:cubicBezTo>
                  <a:pt x="155" y="70"/>
                  <a:pt x="159" y="67"/>
                  <a:pt x="166" y="64"/>
                </a:cubicBezTo>
                <a:cubicBezTo>
                  <a:pt x="172" y="61"/>
                  <a:pt x="177" y="61"/>
                  <a:pt x="179" y="63"/>
                </a:cubicBezTo>
                <a:cubicBezTo>
                  <a:pt x="182" y="66"/>
                  <a:pt x="183" y="72"/>
                  <a:pt x="183" y="83"/>
                </a:cubicBezTo>
                <a:lnTo>
                  <a:pt x="184" y="107"/>
                </a:lnTo>
                <a:cubicBezTo>
                  <a:pt x="184" y="107"/>
                  <a:pt x="184" y="108"/>
                  <a:pt x="184" y="108"/>
                </a:cubicBezTo>
                <a:lnTo>
                  <a:pt x="184" y="108"/>
                </a:lnTo>
                <a:cubicBezTo>
                  <a:pt x="185" y="109"/>
                  <a:pt x="185" y="109"/>
                  <a:pt x="186" y="110"/>
                </a:cubicBezTo>
                <a:cubicBezTo>
                  <a:pt x="186" y="111"/>
                  <a:pt x="186" y="112"/>
                  <a:pt x="186" y="114"/>
                </a:cubicBezTo>
                <a:cubicBezTo>
                  <a:pt x="186" y="115"/>
                  <a:pt x="185" y="116"/>
                  <a:pt x="185" y="117"/>
                </a:cubicBezTo>
                <a:lnTo>
                  <a:pt x="185" y="117"/>
                </a:lnTo>
                <a:cubicBezTo>
                  <a:pt x="184" y="118"/>
                  <a:pt x="184" y="118"/>
                  <a:pt x="184" y="119"/>
                </a:cubicBezTo>
                <a:cubicBezTo>
                  <a:pt x="183" y="119"/>
                  <a:pt x="183" y="119"/>
                  <a:pt x="183" y="119"/>
                </a:cubicBezTo>
                <a:cubicBezTo>
                  <a:pt x="183" y="120"/>
                  <a:pt x="183" y="121"/>
                  <a:pt x="183" y="122"/>
                </a:cubicBezTo>
                <a:cubicBezTo>
                  <a:pt x="183" y="122"/>
                  <a:pt x="183" y="122"/>
                  <a:pt x="183" y="122"/>
                </a:cubicBezTo>
                <a:cubicBezTo>
                  <a:pt x="184" y="122"/>
                  <a:pt x="184" y="122"/>
                  <a:pt x="185" y="122"/>
                </a:cubicBezTo>
                <a:lnTo>
                  <a:pt x="185" y="122"/>
                </a:lnTo>
                <a:cubicBezTo>
                  <a:pt x="185" y="123"/>
                  <a:pt x="185" y="123"/>
                  <a:pt x="185" y="123"/>
                </a:cubicBezTo>
                <a:cubicBezTo>
                  <a:pt x="185" y="121"/>
                  <a:pt x="186" y="120"/>
                  <a:pt x="186" y="118"/>
                </a:cubicBezTo>
                <a:cubicBezTo>
                  <a:pt x="186" y="116"/>
                  <a:pt x="187" y="114"/>
                  <a:pt x="188" y="112"/>
                </a:cubicBezTo>
                <a:cubicBezTo>
                  <a:pt x="189" y="111"/>
                  <a:pt x="189" y="110"/>
                  <a:pt x="190" y="109"/>
                </a:cubicBezTo>
                <a:lnTo>
                  <a:pt x="190" y="108"/>
                </a:lnTo>
                <a:lnTo>
                  <a:pt x="189" y="53"/>
                </a:lnTo>
                <a:lnTo>
                  <a:pt x="189" y="51"/>
                </a:lnTo>
                <a:cubicBezTo>
                  <a:pt x="189" y="48"/>
                  <a:pt x="189" y="46"/>
                  <a:pt x="189" y="45"/>
                </a:cubicBezTo>
                <a:cubicBezTo>
                  <a:pt x="189" y="44"/>
                  <a:pt x="188" y="43"/>
                  <a:pt x="188" y="42"/>
                </a:cubicBezTo>
                <a:lnTo>
                  <a:pt x="188" y="24"/>
                </a:lnTo>
                <a:lnTo>
                  <a:pt x="204" y="14"/>
                </a:lnTo>
                <a:lnTo>
                  <a:pt x="204" y="98"/>
                </a:lnTo>
                <a:cubicBezTo>
                  <a:pt x="205" y="98"/>
                  <a:pt x="205" y="98"/>
                  <a:pt x="206" y="98"/>
                </a:cubicBezTo>
                <a:cubicBezTo>
                  <a:pt x="207" y="99"/>
                  <a:pt x="209" y="99"/>
                  <a:pt x="210" y="100"/>
                </a:cubicBezTo>
                <a:lnTo>
                  <a:pt x="210" y="100"/>
                </a:lnTo>
                <a:cubicBezTo>
                  <a:pt x="211" y="100"/>
                  <a:pt x="211" y="101"/>
                  <a:pt x="212" y="102"/>
                </a:cubicBezTo>
                <a:lnTo>
                  <a:pt x="212" y="66"/>
                </a:lnTo>
                <a:lnTo>
                  <a:pt x="210" y="67"/>
                </a:lnTo>
                <a:moveTo>
                  <a:pt x="210" y="67"/>
                </a:moveTo>
                <a:cubicBezTo>
                  <a:pt x="131" y="142"/>
                  <a:pt x="131" y="143"/>
                  <a:pt x="131" y="143"/>
                </a:cubicBezTo>
                <a:cubicBezTo>
                  <a:pt x="131" y="143"/>
                  <a:pt x="132" y="143"/>
                  <a:pt x="133" y="143"/>
                </a:cubicBezTo>
                <a:cubicBezTo>
                  <a:pt x="133" y="142"/>
                  <a:pt x="134" y="142"/>
                  <a:pt x="134" y="142"/>
                </a:cubicBezTo>
                <a:cubicBezTo>
                  <a:pt x="135" y="142"/>
                  <a:pt x="135" y="142"/>
                  <a:pt x="135" y="142"/>
                </a:cubicBezTo>
                <a:cubicBezTo>
                  <a:pt x="135" y="142"/>
                  <a:pt x="134" y="142"/>
                  <a:pt x="133" y="141"/>
                </a:cubicBezTo>
                <a:cubicBezTo>
                  <a:pt x="132" y="140"/>
                  <a:pt x="132" y="140"/>
                  <a:pt x="132" y="140"/>
                </a:cubicBezTo>
                <a:cubicBezTo>
                  <a:pt x="132" y="140"/>
                  <a:pt x="131" y="140"/>
                  <a:pt x="130" y="140"/>
                </a:cubicBezTo>
                <a:cubicBezTo>
                  <a:pt x="130" y="140"/>
                  <a:pt x="130" y="140"/>
                  <a:pt x="130" y="140"/>
                </a:cubicBezTo>
                <a:cubicBezTo>
                  <a:pt x="130" y="140"/>
                  <a:pt x="130" y="141"/>
                  <a:pt x="131" y="141"/>
                </a:cubicBezTo>
                <a:moveTo>
                  <a:pt x="131" y="141"/>
                </a:moveTo>
                <a:cubicBezTo>
                  <a:pt x="131" y="142"/>
                  <a:pt x="163" y="100"/>
                  <a:pt x="163" y="99"/>
                </a:cubicBezTo>
                <a:cubicBezTo>
                  <a:pt x="164" y="99"/>
                  <a:pt x="164" y="98"/>
                  <a:pt x="164" y="98"/>
                </a:cubicBezTo>
                <a:lnTo>
                  <a:pt x="165" y="97"/>
                </a:lnTo>
                <a:cubicBezTo>
                  <a:pt x="166" y="97"/>
                  <a:pt x="166" y="97"/>
                  <a:pt x="167" y="96"/>
                </a:cubicBezTo>
                <a:cubicBezTo>
                  <a:pt x="167" y="96"/>
                  <a:pt x="168" y="96"/>
                  <a:pt x="168" y="96"/>
                </a:cubicBezTo>
                <a:lnTo>
                  <a:pt x="168" y="95"/>
                </a:lnTo>
                <a:cubicBezTo>
                  <a:pt x="169" y="95"/>
                  <a:pt x="169" y="87"/>
                  <a:pt x="169" y="85"/>
                </a:cubicBezTo>
                <a:cubicBezTo>
                  <a:pt x="168" y="83"/>
                  <a:pt x="168" y="82"/>
                  <a:pt x="167" y="81"/>
                </a:cubicBezTo>
                <a:cubicBezTo>
                  <a:pt x="167" y="81"/>
                  <a:pt x="166" y="81"/>
                  <a:pt x="165" y="81"/>
                </a:cubicBezTo>
                <a:cubicBezTo>
                  <a:pt x="164" y="82"/>
                  <a:pt x="164" y="83"/>
                  <a:pt x="163" y="84"/>
                </a:cubicBezTo>
                <a:lnTo>
                  <a:pt x="163" y="86"/>
                </a:lnTo>
                <a:moveTo>
                  <a:pt x="163" y="86"/>
                </a:moveTo>
                <a:lnTo>
                  <a:pt x="163" y="89"/>
                </a:lnTo>
                <a:cubicBezTo>
                  <a:pt x="163" y="100"/>
                  <a:pt x="121" y="140"/>
                  <a:pt x="121" y="143"/>
                </a:cubicBezTo>
                <a:cubicBezTo>
                  <a:pt x="121" y="144"/>
                  <a:pt x="120" y="144"/>
                  <a:pt x="120" y="145"/>
                </a:cubicBezTo>
                <a:lnTo>
                  <a:pt x="121" y="144"/>
                </a:lnTo>
                <a:cubicBezTo>
                  <a:pt x="121" y="144"/>
                  <a:pt x="121" y="143"/>
                  <a:pt x="121" y="143"/>
                </a:cubicBezTo>
                <a:cubicBezTo>
                  <a:pt x="122" y="142"/>
                  <a:pt x="122" y="141"/>
                  <a:pt x="122" y="140"/>
                </a:cubicBezTo>
                <a:moveTo>
                  <a:pt x="122" y="140"/>
                </a:moveTo>
                <a:cubicBezTo>
                  <a:pt x="122" y="140"/>
                  <a:pt x="121" y="140"/>
                  <a:pt x="121" y="140"/>
                </a:cubicBezTo>
                <a:cubicBezTo>
                  <a:pt x="106" y="142"/>
                  <a:pt x="105" y="142"/>
                  <a:pt x="105" y="143"/>
                </a:cubicBezTo>
                <a:cubicBezTo>
                  <a:pt x="105" y="144"/>
                  <a:pt x="104" y="146"/>
                  <a:pt x="103" y="148"/>
                </a:cubicBezTo>
                <a:cubicBezTo>
                  <a:pt x="103" y="150"/>
                  <a:pt x="103" y="151"/>
                  <a:pt x="103" y="152"/>
                </a:cubicBezTo>
                <a:cubicBezTo>
                  <a:pt x="103" y="153"/>
                  <a:pt x="103" y="153"/>
                  <a:pt x="103" y="153"/>
                </a:cubicBezTo>
                <a:cubicBezTo>
                  <a:pt x="103" y="152"/>
                  <a:pt x="103" y="152"/>
                  <a:pt x="104" y="150"/>
                </a:cubicBezTo>
                <a:cubicBezTo>
                  <a:pt x="105" y="149"/>
                  <a:pt x="105" y="147"/>
                  <a:pt x="106" y="146"/>
                </a:cubicBezTo>
                <a:moveTo>
                  <a:pt x="106" y="146"/>
                </a:moveTo>
                <a:cubicBezTo>
                  <a:pt x="106" y="144"/>
                  <a:pt x="106" y="143"/>
                  <a:pt x="106" y="142"/>
                </a:cubicBezTo>
                <a:cubicBezTo>
                  <a:pt x="106" y="142"/>
                  <a:pt x="86" y="122"/>
                  <a:pt x="86" y="123"/>
                </a:cubicBezTo>
                <a:cubicBezTo>
                  <a:pt x="86" y="123"/>
                  <a:pt x="86" y="124"/>
                  <a:pt x="86" y="124"/>
                </a:cubicBezTo>
                <a:cubicBezTo>
                  <a:pt x="86" y="125"/>
                  <a:pt x="86" y="126"/>
                  <a:pt x="86" y="128"/>
                </a:cubicBezTo>
                <a:lnTo>
                  <a:pt x="85" y="130"/>
                </a:lnTo>
                <a:cubicBezTo>
                  <a:pt x="85" y="133"/>
                  <a:pt x="85" y="136"/>
                  <a:pt x="85" y="139"/>
                </a:cubicBezTo>
                <a:cubicBezTo>
                  <a:pt x="85" y="143"/>
                  <a:pt x="85" y="143"/>
                  <a:pt x="85" y="146"/>
                </a:cubicBezTo>
                <a:lnTo>
                  <a:pt x="84" y="149"/>
                </a:lnTo>
                <a:cubicBezTo>
                  <a:pt x="84" y="151"/>
                  <a:pt x="84" y="154"/>
                  <a:pt x="85" y="157"/>
                </a:cubicBezTo>
                <a:cubicBezTo>
                  <a:pt x="85" y="160"/>
                  <a:pt x="85" y="160"/>
                  <a:pt x="85" y="161"/>
                </a:cubicBezTo>
                <a:lnTo>
                  <a:pt x="85" y="163"/>
                </a:lnTo>
                <a:cubicBezTo>
                  <a:pt x="85" y="164"/>
                  <a:pt x="85" y="165"/>
                  <a:pt x="85" y="166"/>
                </a:cubicBezTo>
                <a:lnTo>
                  <a:pt x="86" y="167"/>
                </a:lnTo>
                <a:cubicBezTo>
                  <a:pt x="86" y="168"/>
                  <a:pt x="86" y="169"/>
                  <a:pt x="86" y="170"/>
                </a:cubicBezTo>
                <a:lnTo>
                  <a:pt x="86" y="170"/>
                </a:lnTo>
                <a:cubicBezTo>
                  <a:pt x="86" y="170"/>
                  <a:pt x="86" y="171"/>
                  <a:pt x="86" y="172"/>
                </a:cubicBezTo>
                <a:cubicBezTo>
                  <a:pt x="85" y="172"/>
                  <a:pt x="85" y="172"/>
                  <a:pt x="84" y="173"/>
                </a:cubicBezTo>
                <a:cubicBezTo>
                  <a:pt x="84" y="174"/>
                  <a:pt x="83" y="175"/>
                  <a:pt x="82" y="175"/>
                </a:cubicBezTo>
                <a:cubicBezTo>
                  <a:pt x="81" y="176"/>
                  <a:pt x="80" y="176"/>
                  <a:pt x="79" y="176"/>
                </a:cubicBezTo>
                <a:lnTo>
                  <a:pt x="77" y="176"/>
                </a:lnTo>
                <a:cubicBezTo>
                  <a:pt x="76" y="176"/>
                  <a:pt x="75" y="176"/>
                  <a:pt x="74" y="175"/>
                </a:cubicBezTo>
                <a:cubicBezTo>
                  <a:pt x="73" y="174"/>
                  <a:pt x="73" y="174"/>
                  <a:pt x="72" y="173"/>
                </a:cubicBezTo>
                <a:cubicBezTo>
                  <a:pt x="71" y="172"/>
                  <a:pt x="71" y="172"/>
                  <a:pt x="70" y="171"/>
                </a:cubicBezTo>
                <a:cubicBezTo>
                  <a:pt x="69" y="170"/>
                  <a:pt x="69" y="169"/>
                  <a:pt x="69" y="169"/>
                </a:cubicBezTo>
                <a:cubicBezTo>
                  <a:pt x="69" y="169"/>
                  <a:pt x="69" y="169"/>
                  <a:pt x="69" y="169"/>
                </a:cubicBezTo>
                <a:lnTo>
                  <a:pt x="69" y="169"/>
                </a:lnTo>
                <a:cubicBezTo>
                  <a:pt x="69" y="169"/>
                  <a:pt x="69" y="170"/>
                  <a:pt x="68" y="171"/>
                </a:cubicBezTo>
                <a:cubicBezTo>
                  <a:pt x="68" y="171"/>
                  <a:pt x="68" y="171"/>
                  <a:pt x="67" y="172"/>
                </a:cubicBezTo>
                <a:cubicBezTo>
                  <a:pt x="66" y="173"/>
                  <a:pt x="66" y="174"/>
                  <a:pt x="65" y="175"/>
                </a:cubicBezTo>
                <a:cubicBezTo>
                  <a:pt x="64" y="175"/>
                  <a:pt x="63" y="175"/>
                  <a:pt x="61" y="176"/>
                </a:cubicBezTo>
                <a:lnTo>
                  <a:pt x="60" y="176"/>
                </a:lnTo>
                <a:cubicBezTo>
                  <a:pt x="59" y="176"/>
                  <a:pt x="58" y="175"/>
                  <a:pt x="57" y="175"/>
                </a:cubicBezTo>
                <a:cubicBezTo>
                  <a:pt x="56" y="174"/>
                  <a:pt x="56" y="174"/>
                  <a:pt x="55" y="173"/>
                </a:cubicBezTo>
                <a:cubicBezTo>
                  <a:pt x="54" y="173"/>
                  <a:pt x="54" y="172"/>
                  <a:pt x="53" y="171"/>
                </a:cubicBezTo>
                <a:cubicBezTo>
                  <a:pt x="53" y="170"/>
                  <a:pt x="52" y="169"/>
                  <a:pt x="52" y="168"/>
                </a:cubicBezTo>
                <a:cubicBezTo>
                  <a:pt x="52" y="167"/>
                  <a:pt x="52" y="167"/>
                  <a:pt x="52" y="167"/>
                </a:cubicBezTo>
                <a:lnTo>
                  <a:pt x="52" y="167"/>
                </a:lnTo>
                <a:cubicBezTo>
                  <a:pt x="52" y="167"/>
                  <a:pt x="52" y="171"/>
                  <a:pt x="52" y="174"/>
                </a:cubicBezTo>
                <a:cubicBezTo>
                  <a:pt x="52" y="177"/>
                  <a:pt x="52" y="177"/>
                  <a:pt x="52" y="178"/>
                </a:cubicBezTo>
                <a:lnTo>
                  <a:pt x="52" y="178"/>
                </a:lnTo>
                <a:cubicBezTo>
                  <a:pt x="52" y="179"/>
                  <a:pt x="52" y="180"/>
                  <a:pt x="52" y="180"/>
                </a:cubicBezTo>
                <a:cubicBezTo>
                  <a:pt x="52" y="181"/>
                  <a:pt x="52" y="181"/>
                  <a:pt x="52" y="182"/>
                </a:cubicBezTo>
                <a:cubicBezTo>
                  <a:pt x="51" y="183"/>
                  <a:pt x="50" y="184"/>
                  <a:pt x="49" y="184"/>
                </a:cubicBezTo>
                <a:cubicBezTo>
                  <a:pt x="48" y="185"/>
                  <a:pt x="47" y="185"/>
                  <a:pt x="46" y="186"/>
                </a:cubicBezTo>
                <a:cubicBezTo>
                  <a:pt x="44" y="186"/>
                  <a:pt x="43" y="185"/>
                  <a:pt x="42" y="185"/>
                </a:cubicBezTo>
                <a:cubicBezTo>
                  <a:pt x="41" y="184"/>
                  <a:pt x="40" y="184"/>
                  <a:pt x="39" y="183"/>
                </a:cubicBezTo>
                <a:cubicBezTo>
                  <a:pt x="39" y="182"/>
                  <a:pt x="38" y="181"/>
                  <a:pt x="37" y="180"/>
                </a:cubicBezTo>
                <a:cubicBezTo>
                  <a:pt x="37" y="179"/>
                  <a:pt x="36" y="179"/>
                  <a:pt x="36" y="177"/>
                </a:cubicBezTo>
                <a:cubicBezTo>
                  <a:pt x="36" y="175"/>
                  <a:pt x="36" y="171"/>
                  <a:pt x="36" y="169"/>
                </a:cubicBezTo>
                <a:cubicBezTo>
                  <a:pt x="37" y="165"/>
                  <a:pt x="37" y="160"/>
                  <a:pt x="38" y="156"/>
                </a:cubicBezTo>
                <a:lnTo>
                  <a:pt x="39" y="151"/>
                </a:lnTo>
                <a:cubicBezTo>
                  <a:pt x="40" y="147"/>
                  <a:pt x="41" y="142"/>
                  <a:pt x="42" y="138"/>
                </a:cubicBezTo>
                <a:cubicBezTo>
                  <a:pt x="43" y="134"/>
                  <a:pt x="43" y="134"/>
                  <a:pt x="44" y="131"/>
                </a:cubicBezTo>
                <a:cubicBezTo>
                  <a:pt x="45" y="129"/>
                  <a:pt x="46" y="128"/>
                  <a:pt x="47" y="126"/>
                </a:cubicBezTo>
                <a:cubicBezTo>
                  <a:pt x="48" y="125"/>
                  <a:pt x="50" y="124"/>
                  <a:pt x="50" y="124"/>
                </a:cubicBezTo>
                <a:lnTo>
                  <a:pt x="51" y="124"/>
                </a:lnTo>
                <a:cubicBezTo>
                  <a:pt x="52" y="124"/>
                  <a:pt x="52" y="124"/>
                  <a:pt x="53" y="124"/>
                </a:cubicBezTo>
                <a:lnTo>
                  <a:pt x="54" y="125"/>
                </a:lnTo>
                <a:cubicBezTo>
                  <a:pt x="54" y="125"/>
                  <a:pt x="54" y="125"/>
                  <a:pt x="54" y="125"/>
                </a:cubicBezTo>
                <a:cubicBezTo>
                  <a:pt x="55" y="125"/>
                  <a:pt x="48" y="54"/>
                  <a:pt x="48" y="51"/>
                </a:cubicBezTo>
                <a:lnTo>
                  <a:pt x="47" y="49"/>
                </a:lnTo>
                <a:lnTo>
                  <a:pt x="47" y="48"/>
                </a:lnTo>
                <a:lnTo>
                  <a:pt x="47" y="46"/>
                </a:lnTo>
                <a:cubicBezTo>
                  <a:pt x="46" y="45"/>
                  <a:pt x="45" y="43"/>
                  <a:pt x="46" y="23"/>
                </a:cubicBezTo>
                <a:cubicBezTo>
                  <a:pt x="66" y="37"/>
                  <a:pt x="66" y="55"/>
                  <a:pt x="65" y="55"/>
                </a:cubicBezTo>
                <a:cubicBezTo>
                  <a:pt x="65" y="56"/>
                  <a:pt x="65" y="56"/>
                  <a:pt x="64" y="57"/>
                </a:cubicBezTo>
                <a:cubicBezTo>
                  <a:pt x="64" y="57"/>
                  <a:pt x="64" y="59"/>
                  <a:pt x="64" y="59"/>
                </a:cubicBezTo>
                <a:lnTo>
                  <a:pt x="64" y="60"/>
                </a:lnTo>
                <a:lnTo>
                  <a:pt x="64" y="60"/>
                </a:lnTo>
                <a:lnTo>
                  <a:pt x="65" y="61"/>
                </a:lnTo>
                <a:cubicBezTo>
                  <a:pt x="64" y="62"/>
                  <a:pt x="65" y="63"/>
                  <a:pt x="68" y="108"/>
                </a:cubicBezTo>
                <a:cubicBezTo>
                  <a:pt x="71" y="67"/>
                  <a:pt x="71" y="63"/>
                  <a:pt x="71" y="62"/>
                </a:cubicBezTo>
                <a:lnTo>
                  <a:pt x="71" y="60"/>
                </a:lnTo>
                <a:lnTo>
                  <a:pt x="71" y="60"/>
                </a:lnTo>
                <a:lnTo>
                  <a:pt x="71" y="59"/>
                </a:lnTo>
                <a:cubicBezTo>
                  <a:pt x="70" y="58"/>
                  <a:pt x="70" y="57"/>
                  <a:pt x="70" y="39"/>
                </a:cubicBezTo>
                <a:cubicBezTo>
                  <a:pt x="88" y="50"/>
                  <a:pt x="88" y="65"/>
                  <a:pt x="87" y="66"/>
                </a:cubicBezTo>
                <a:lnTo>
                  <a:pt x="87" y="67"/>
                </a:lnTo>
                <a:cubicBezTo>
                  <a:pt x="87" y="68"/>
                  <a:pt x="86" y="70"/>
                  <a:pt x="86" y="72"/>
                </a:cubicBezTo>
                <a:lnTo>
                  <a:pt x="86" y="74"/>
                </a:lnTo>
                <a:cubicBezTo>
                  <a:pt x="81" y="118"/>
                  <a:pt x="81" y="118"/>
                  <a:pt x="81" y="118"/>
                </a:cubicBezTo>
                <a:cubicBezTo>
                  <a:pt x="82" y="118"/>
                  <a:pt x="82" y="118"/>
                  <a:pt x="83" y="119"/>
                </a:cubicBezTo>
                <a:moveTo>
                  <a:pt x="83" y="119"/>
                </a:moveTo>
                <a:lnTo>
                  <a:pt x="83" y="119"/>
                </a:lnTo>
                <a:lnTo>
                  <a:pt x="84" y="120"/>
                </a:lnTo>
                <a:cubicBezTo>
                  <a:pt x="85" y="120"/>
                  <a:pt x="85" y="121"/>
                  <a:pt x="86" y="122"/>
                </a:cubicBezTo>
                <a:cubicBezTo>
                  <a:pt x="1" y="90"/>
                  <a:pt x="18" y="91"/>
                  <a:pt x="18" y="97"/>
                </a:cubicBezTo>
                <a:cubicBezTo>
                  <a:pt x="18" y="98"/>
                  <a:pt x="18" y="98"/>
                  <a:pt x="18" y="99"/>
                </a:cubicBezTo>
                <a:cubicBezTo>
                  <a:pt x="18" y="103"/>
                  <a:pt x="18" y="106"/>
                  <a:pt x="18" y="108"/>
                </a:cubicBezTo>
                <a:cubicBezTo>
                  <a:pt x="19" y="110"/>
                  <a:pt x="20" y="112"/>
                  <a:pt x="22" y="112"/>
                </a:cubicBezTo>
                <a:lnTo>
                  <a:pt x="23" y="112"/>
                </a:lnTo>
                <a:cubicBezTo>
                  <a:pt x="23" y="111"/>
                  <a:pt x="24" y="109"/>
                  <a:pt x="24" y="108"/>
                </a:cubicBezTo>
                <a:cubicBezTo>
                  <a:pt x="25" y="105"/>
                  <a:pt x="25" y="102"/>
                  <a:pt x="25" y="97"/>
                </a:cubicBezTo>
                <a:cubicBezTo>
                  <a:pt x="24" y="92"/>
                  <a:pt x="22" y="88"/>
                  <a:pt x="18" y="85"/>
                </a:cubicBezTo>
                <a:cubicBezTo>
                  <a:pt x="14" y="82"/>
                  <a:pt x="11" y="79"/>
                  <a:pt x="9" y="77"/>
                </a:cubicBezTo>
                <a:cubicBezTo>
                  <a:pt x="5" y="73"/>
                  <a:pt x="3" y="68"/>
                  <a:pt x="2" y="61"/>
                </a:cubicBezTo>
                <a:cubicBezTo>
                  <a:pt x="1" y="56"/>
                  <a:pt x="0" y="49"/>
                  <a:pt x="0" y="39"/>
                </a:cubicBezTo>
                <a:cubicBezTo>
                  <a:pt x="1" y="25"/>
                  <a:pt x="2" y="15"/>
                  <a:pt x="6" y="9"/>
                </a:cubicBezTo>
                <a:lnTo>
                  <a:pt x="9" y="3"/>
                </a:lnTo>
                <a:lnTo>
                  <a:pt x="14" y="0"/>
                </a:lnTo>
                <a:lnTo>
                  <a:pt x="20" y="3"/>
                </a:lnTo>
                <a:cubicBezTo>
                  <a:pt x="28" y="6"/>
                  <a:pt x="34" y="15"/>
                  <a:pt x="40" y="27"/>
                </a:cubicBezTo>
                <a:cubicBezTo>
                  <a:pt x="40" y="56"/>
                  <a:pt x="24" y="50"/>
                  <a:pt x="24" y="45"/>
                </a:cubicBezTo>
                <a:cubicBezTo>
                  <a:pt x="24" y="41"/>
                  <a:pt x="24" y="38"/>
                  <a:pt x="24" y="36"/>
                </a:cubicBezTo>
                <a:cubicBezTo>
                  <a:pt x="23" y="34"/>
                  <a:pt x="22" y="33"/>
                  <a:pt x="21" y="32"/>
                </a:cubicBezTo>
                <a:cubicBezTo>
                  <a:pt x="20" y="32"/>
                  <a:pt x="19" y="32"/>
                  <a:pt x="18" y="34"/>
                </a:cubicBezTo>
                <a:cubicBezTo>
                  <a:pt x="18" y="35"/>
                  <a:pt x="18" y="37"/>
                  <a:pt x="18" y="39"/>
                </a:cubicBezTo>
                <a:cubicBezTo>
                  <a:pt x="18" y="42"/>
                  <a:pt x="18" y="45"/>
                  <a:pt x="18" y="46"/>
                </a:cubicBezTo>
                <a:cubicBezTo>
                  <a:pt x="19" y="48"/>
                  <a:pt x="20" y="51"/>
                  <a:pt x="22" y="53"/>
                </a:cubicBezTo>
                <a:cubicBezTo>
                  <a:pt x="25" y="56"/>
                  <a:pt x="27" y="58"/>
                  <a:pt x="28" y="59"/>
                </a:cubicBezTo>
                <a:cubicBezTo>
                  <a:pt x="31" y="62"/>
                  <a:pt x="33" y="64"/>
                  <a:pt x="34" y="66"/>
                </a:cubicBezTo>
                <a:cubicBezTo>
                  <a:pt x="37" y="70"/>
                  <a:pt x="38" y="74"/>
                  <a:pt x="39" y="78"/>
                </a:cubicBezTo>
                <a:cubicBezTo>
                  <a:pt x="41" y="84"/>
                  <a:pt x="42" y="91"/>
                  <a:pt x="42" y="101"/>
                </a:cubicBezTo>
                <a:cubicBezTo>
                  <a:pt x="42" y="107"/>
                  <a:pt x="42" y="112"/>
                  <a:pt x="41" y="116"/>
                </a:cubicBezTo>
                <a:cubicBezTo>
                  <a:pt x="41" y="121"/>
                  <a:pt x="40" y="124"/>
                  <a:pt x="38" y="128"/>
                </a:cubicBezTo>
                <a:cubicBezTo>
                  <a:pt x="36" y="132"/>
                  <a:pt x="34" y="135"/>
                  <a:pt x="31" y="137"/>
                </a:cubicBezTo>
                <a:cubicBezTo>
                  <a:pt x="28" y="139"/>
                  <a:pt x="25" y="140"/>
                  <a:pt x="21" y="140"/>
                </a:cubicBezTo>
                <a:lnTo>
                  <a:pt x="18" y="140"/>
                </a:lnTo>
              </a:path>
            </a:pathLst>
          </a:custGeom>
          <a:solidFill>
            <a:srgbClr val="25221E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utoShape 12"/>
          <xdr:cNvSpPr>
            <a:spLocks/>
          </xdr:cNvSpPr>
        </xdr:nvSpPr>
        <xdr:spPr>
          <a:xfrm>
            <a:off x="209" y="147"/>
            <a:ext cx="233" cy="99"/>
          </a:xfrm>
          <a:custGeom>
            <a:pathLst>
              <a:path h="99" w="233">
                <a:moveTo>
                  <a:pt x="46" y="38"/>
                </a:moveTo>
                <a:cubicBezTo>
                  <a:pt x="46" y="38"/>
                  <a:pt x="46" y="39"/>
                  <a:pt x="46" y="41"/>
                </a:cubicBezTo>
                <a:cubicBezTo>
                  <a:pt x="45" y="45"/>
                  <a:pt x="45" y="50"/>
                  <a:pt x="44" y="58"/>
                </a:cubicBezTo>
                <a:cubicBezTo>
                  <a:pt x="44" y="64"/>
                  <a:pt x="44" y="69"/>
                  <a:pt x="45" y="75"/>
                </a:cubicBezTo>
                <a:cubicBezTo>
                  <a:pt x="45" y="78"/>
                  <a:pt x="45" y="81"/>
                  <a:pt x="46" y="83"/>
                </a:cubicBezTo>
                <a:lnTo>
                  <a:pt x="46" y="84"/>
                </a:lnTo>
                <a:cubicBezTo>
                  <a:pt x="46" y="85"/>
                  <a:pt x="46" y="85"/>
                  <a:pt x="45" y="86"/>
                </a:cubicBezTo>
                <a:cubicBezTo>
                  <a:pt x="44" y="88"/>
                  <a:pt x="43" y="89"/>
                  <a:pt x="41" y="89"/>
                </a:cubicBezTo>
                <a:cubicBezTo>
                  <a:pt x="40" y="89"/>
                  <a:pt x="38" y="89"/>
                  <a:pt x="36" y="87"/>
                </a:cubicBezTo>
                <a:cubicBezTo>
                  <a:pt x="35" y="86"/>
                  <a:pt x="34" y="85"/>
                  <a:pt x="33" y="84"/>
                </a:cubicBezTo>
                <a:cubicBezTo>
                  <a:pt x="32" y="81"/>
                  <a:pt x="32" y="75"/>
                  <a:pt x="34" y="66"/>
                </a:cubicBezTo>
                <a:cubicBezTo>
                  <a:pt x="34" y="65"/>
                  <a:pt x="34" y="65"/>
                  <a:pt x="34" y="64"/>
                </a:cubicBezTo>
                <a:cubicBezTo>
                  <a:pt x="34" y="64"/>
                  <a:pt x="33" y="64"/>
                  <a:pt x="33" y="64"/>
                </a:cubicBezTo>
                <a:cubicBezTo>
                  <a:pt x="33" y="64"/>
                  <a:pt x="32" y="65"/>
                  <a:pt x="32" y="67"/>
                </a:cubicBezTo>
                <a:cubicBezTo>
                  <a:pt x="30" y="72"/>
                  <a:pt x="29" y="76"/>
                  <a:pt x="28" y="80"/>
                </a:cubicBezTo>
                <a:cubicBezTo>
                  <a:pt x="28" y="80"/>
                  <a:pt x="28" y="81"/>
                  <a:pt x="29" y="82"/>
                </a:cubicBezTo>
                <a:lnTo>
                  <a:pt x="29" y="83"/>
                </a:lnTo>
                <a:cubicBezTo>
                  <a:pt x="29" y="83"/>
                  <a:pt x="29" y="84"/>
                  <a:pt x="28" y="85"/>
                </a:cubicBezTo>
                <a:cubicBezTo>
                  <a:pt x="27" y="87"/>
                  <a:pt x="26" y="88"/>
                  <a:pt x="24" y="88"/>
                </a:cubicBezTo>
                <a:cubicBezTo>
                  <a:pt x="22" y="89"/>
                  <a:pt x="21" y="88"/>
                  <a:pt x="19" y="87"/>
                </a:cubicBezTo>
                <a:cubicBezTo>
                  <a:pt x="18" y="86"/>
                  <a:pt x="17" y="85"/>
                  <a:pt x="16" y="83"/>
                </a:cubicBezTo>
                <a:cubicBezTo>
                  <a:pt x="16" y="81"/>
                  <a:pt x="16" y="80"/>
                  <a:pt x="15" y="78"/>
                </a:cubicBezTo>
                <a:cubicBezTo>
                  <a:pt x="15" y="77"/>
                  <a:pt x="15" y="74"/>
                  <a:pt x="15" y="71"/>
                </a:cubicBezTo>
                <a:cubicBezTo>
                  <a:pt x="15" y="70"/>
                  <a:pt x="15" y="69"/>
                  <a:pt x="15" y="69"/>
                </a:cubicBezTo>
                <a:cubicBezTo>
                  <a:pt x="15" y="69"/>
                  <a:pt x="14" y="69"/>
                  <a:pt x="14" y="69"/>
                </a:cubicBezTo>
                <a:cubicBezTo>
                  <a:pt x="14" y="69"/>
                  <a:pt x="13" y="70"/>
                  <a:pt x="13" y="71"/>
                </a:cubicBezTo>
                <a:cubicBezTo>
                  <a:pt x="11" y="79"/>
                  <a:pt x="11" y="86"/>
                  <a:pt x="12" y="92"/>
                </a:cubicBezTo>
                <a:cubicBezTo>
                  <a:pt x="12" y="94"/>
                  <a:pt x="12" y="94"/>
                  <a:pt x="12" y="95"/>
                </a:cubicBezTo>
                <a:cubicBezTo>
                  <a:pt x="11" y="97"/>
                  <a:pt x="10" y="98"/>
                  <a:pt x="8" y="98"/>
                </a:cubicBezTo>
                <a:cubicBezTo>
                  <a:pt x="7" y="99"/>
                  <a:pt x="5" y="98"/>
                  <a:pt x="4" y="97"/>
                </a:cubicBezTo>
                <a:cubicBezTo>
                  <a:pt x="2" y="95"/>
                  <a:pt x="1" y="94"/>
                  <a:pt x="1" y="93"/>
                </a:cubicBezTo>
                <a:cubicBezTo>
                  <a:pt x="0" y="90"/>
                  <a:pt x="0" y="84"/>
                  <a:pt x="2" y="75"/>
                </a:cubicBezTo>
                <a:cubicBezTo>
                  <a:pt x="3" y="66"/>
                  <a:pt x="5" y="58"/>
                  <a:pt x="7" y="50"/>
                </a:cubicBezTo>
                <a:cubicBezTo>
                  <a:pt x="9" y="45"/>
                  <a:pt x="11" y="42"/>
                  <a:pt x="12" y="42"/>
                </a:cubicBezTo>
                <a:cubicBezTo>
                  <a:pt x="13" y="41"/>
                  <a:pt x="14" y="41"/>
                  <a:pt x="16" y="42"/>
                </a:cubicBezTo>
                <a:cubicBezTo>
                  <a:pt x="18" y="42"/>
                  <a:pt x="19" y="42"/>
                  <a:pt x="19" y="43"/>
                </a:cubicBezTo>
                <a:cubicBezTo>
                  <a:pt x="20" y="43"/>
                  <a:pt x="21" y="44"/>
                  <a:pt x="21" y="45"/>
                </a:cubicBezTo>
                <a:cubicBezTo>
                  <a:pt x="22" y="46"/>
                  <a:pt x="22" y="47"/>
                  <a:pt x="22" y="48"/>
                </a:cubicBezTo>
                <a:lnTo>
                  <a:pt x="22" y="57"/>
                </a:lnTo>
                <a:cubicBezTo>
                  <a:pt x="22" y="57"/>
                  <a:pt x="22" y="58"/>
                  <a:pt x="22" y="60"/>
                </a:cubicBezTo>
                <a:cubicBezTo>
                  <a:pt x="22" y="60"/>
                  <a:pt x="22" y="61"/>
                  <a:pt x="23" y="61"/>
                </a:cubicBezTo>
                <a:cubicBezTo>
                  <a:pt x="23" y="61"/>
                  <a:pt x="23" y="62"/>
                  <a:pt x="23" y="62"/>
                </a:cubicBezTo>
                <a:cubicBezTo>
                  <a:pt x="23" y="62"/>
                  <a:pt x="24" y="61"/>
                  <a:pt x="24" y="60"/>
                </a:cubicBezTo>
                <a:cubicBezTo>
                  <a:pt x="24" y="59"/>
                  <a:pt x="25" y="58"/>
                  <a:pt x="25" y="56"/>
                </a:cubicBezTo>
                <a:cubicBezTo>
                  <a:pt x="27" y="51"/>
                  <a:pt x="29" y="47"/>
                  <a:pt x="31" y="43"/>
                </a:cubicBezTo>
                <a:cubicBezTo>
                  <a:pt x="33" y="38"/>
                  <a:pt x="35" y="35"/>
                  <a:pt x="37" y="34"/>
                </a:cubicBezTo>
                <a:cubicBezTo>
                  <a:pt x="38" y="34"/>
                  <a:pt x="40" y="35"/>
                  <a:pt x="43" y="35"/>
                </a:cubicBezTo>
                <a:cubicBezTo>
                  <a:pt x="44" y="36"/>
                  <a:pt x="45" y="37"/>
                  <a:pt x="46" y="38"/>
                </a:cubicBezTo>
                <a:moveTo>
                  <a:pt x="46" y="38"/>
                </a:moveTo>
                <a:cubicBezTo>
                  <a:pt x="91" y="58"/>
                  <a:pt x="91" y="59"/>
                  <a:pt x="91" y="60"/>
                </a:cubicBezTo>
                <a:cubicBezTo>
                  <a:pt x="91" y="61"/>
                  <a:pt x="89" y="66"/>
                  <a:pt x="87" y="71"/>
                </a:cubicBezTo>
                <a:cubicBezTo>
                  <a:pt x="85" y="74"/>
                  <a:pt x="83" y="77"/>
                  <a:pt x="81" y="78"/>
                </a:cubicBezTo>
                <a:cubicBezTo>
                  <a:pt x="79" y="79"/>
                  <a:pt x="76" y="79"/>
                  <a:pt x="74" y="78"/>
                </a:cubicBezTo>
                <a:cubicBezTo>
                  <a:pt x="73" y="76"/>
                  <a:pt x="72" y="75"/>
                  <a:pt x="72" y="75"/>
                </a:cubicBezTo>
                <a:cubicBezTo>
                  <a:pt x="72" y="75"/>
                  <a:pt x="72" y="75"/>
                  <a:pt x="71" y="76"/>
                </a:cubicBezTo>
                <a:cubicBezTo>
                  <a:pt x="71" y="76"/>
                  <a:pt x="69" y="80"/>
                  <a:pt x="66" y="82"/>
                </a:cubicBezTo>
                <a:cubicBezTo>
                  <a:pt x="64" y="83"/>
                  <a:pt x="61" y="84"/>
                  <a:pt x="58" y="83"/>
                </a:cubicBezTo>
                <a:cubicBezTo>
                  <a:pt x="56" y="81"/>
                  <a:pt x="54" y="80"/>
                  <a:pt x="53" y="77"/>
                </a:cubicBezTo>
                <a:cubicBezTo>
                  <a:pt x="52" y="75"/>
                  <a:pt x="50" y="69"/>
                  <a:pt x="51" y="62"/>
                </a:cubicBezTo>
                <a:cubicBezTo>
                  <a:pt x="54" y="55"/>
                  <a:pt x="57" y="49"/>
                  <a:pt x="61" y="45"/>
                </a:cubicBezTo>
                <a:cubicBezTo>
                  <a:pt x="65" y="44"/>
                  <a:pt x="67" y="43"/>
                  <a:pt x="69" y="44"/>
                </a:cubicBezTo>
                <a:lnTo>
                  <a:pt x="70" y="45"/>
                </a:lnTo>
                <a:cubicBezTo>
                  <a:pt x="72" y="46"/>
                  <a:pt x="73" y="47"/>
                  <a:pt x="74" y="47"/>
                </a:cubicBezTo>
                <a:lnTo>
                  <a:pt x="74" y="47"/>
                </a:lnTo>
                <a:cubicBezTo>
                  <a:pt x="78" y="48"/>
                  <a:pt x="80" y="48"/>
                  <a:pt x="81" y="49"/>
                </a:cubicBezTo>
                <a:cubicBezTo>
                  <a:pt x="81" y="50"/>
                  <a:pt x="81" y="51"/>
                  <a:pt x="81" y="52"/>
                </a:cubicBezTo>
                <a:lnTo>
                  <a:pt x="81" y="53"/>
                </a:lnTo>
                <a:cubicBezTo>
                  <a:pt x="80" y="58"/>
                  <a:pt x="80" y="61"/>
                  <a:pt x="80" y="64"/>
                </a:cubicBezTo>
                <a:cubicBezTo>
                  <a:pt x="80" y="65"/>
                  <a:pt x="80" y="65"/>
                  <a:pt x="81" y="65"/>
                </a:cubicBezTo>
                <a:cubicBezTo>
                  <a:pt x="81" y="65"/>
                  <a:pt x="82" y="65"/>
                  <a:pt x="84" y="63"/>
                </a:cubicBezTo>
                <a:cubicBezTo>
                  <a:pt x="85" y="59"/>
                  <a:pt x="86" y="56"/>
                  <a:pt x="87" y="55"/>
                </a:cubicBezTo>
                <a:cubicBezTo>
                  <a:pt x="87" y="55"/>
                  <a:pt x="87" y="55"/>
                  <a:pt x="87" y="55"/>
                </a:cubicBezTo>
                <a:cubicBezTo>
                  <a:pt x="87" y="54"/>
                  <a:pt x="88" y="54"/>
                  <a:pt x="88" y="55"/>
                </a:cubicBezTo>
                <a:cubicBezTo>
                  <a:pt x="89" y="55"/>
                  <a:pt x="90" y="56"/>
                  <a:pt x="91" y="57"/>
                </a:cubicBezTo>
                <a:moveTo>
                  <a:pt x="91" y="57"/>
                </a:moveTo>
                <a:cubicBezTo>
                  <a:pt x="91" y="58"/>
                  <a:pt x="70" y="55"/>
                  <a:pt x="69" y="54"/>
                </a:cubicBezTo>
                <a:cubicBezTo>
                  <a:pt x="69" y="54"/>
                  <a:pt x="68" y="54"/>
                  <a:pt x="67" y="54"/>
                </a:cubicBezTo>
                <a:cubicBezTo>
                  <a:pt x="66" y="56"/>
                  <a:pt x="65" y="58"/>
                  <a:pt x="63" y="63"/>
                </a:cubicBezTo>
                <a:cubicBezTo>
                  <a:pt x="62" y="66"/>
                  <a:pt x="63" y="69"/>
                  <a:pt x="63" y="70"/>
                </a:cubicBezTo>
                <a:cubicBezTo>
                  <a:pt x="64" y="71"/>
                  <a:pt x="64" y="71"/>
                  <a:pt x="66" y="70"/>
                </a:cubicBezTo>
                <a:cubicBezTo>
                  <a:pt x="67" y="68"/>
                  <a:pt x="69" y="65"/>
                  <a:pt x="70" y="61"/>
                </a:cubicBezTo>
                <a:moveTo>
                  <a:pt x="70" y="61"/>
                </a:moveTo>
                <a:cubicBezTo>
                  <a:pt x="70" y="58"/>
                  <a:pt x="70" y="55"/>
                  <a:pt x="118" y="41"/>
                </a:cubicBezTo>
                <a:cubicBezTo>
                  <a:pt x="118" y="43"/>
                  <a:pt x="118" y="45"/>
                  <a:pt x="117" y="47"/>
                </a:cubicBezTo>
                <a:cubicBezTo>
                  <a:pt x="117" y="49"/>
                  <a:pt x="116" y="50"/>
                  <a:pt x="114" y="50"/>
                </a:cubicBezTo>
                <a:cubicBezTo>
                  <a:pt x="113" y="51"/>
                  <a:pt x="112" y="50"/>
                  <a:pt x="110" y="49"/>
                </a:cubicBezTo>
                <a:cubicBezTo>
                  <a:pt x="109" y="48"/>
                  <a:pt x="108" y="47"/>
                  <a:pt x="108" y="47"/>
                </a:cubicBezTo>
                <a:cubicBezTo>
                  <a:pt x="108" y="46"/>
                  <a:pt x="108" y="46"/>
                  <a:pt x="109" y="45"/>
                </a:cubicBezTo>
                <a:cubicBezTo>
                  <a:pt x="109" y="44"/>
                  <a:pt x="109" y="44"/>
                  <a:pt x="109" y="44"/>
                </a:cubicBezTo>
                <a:cubicBezTo>
                  <a:pt x="109" y="43"/>
                  <a:pt x="108" y="43"/>
                  <a:pt x="108" y="43"/>
                </a:cubicBezTo>
                <a:cubicBezTo>
                  <a:pt x="107" y="43"/>
                  <a:pt x="107" y="44"/>
                  <a:pt x="106" y="45"/>
                </a:cubicBezTo>
                <a:cubicBezTo>
                  <a:pt x="105" y="46"/>
                  <a:pt x="105" y="47"/>
                  <a:pt x="105" y="48"/>
                </a:cubicBezTo>
                <a:cubicBezTo>
                  <a:pt x="105" y="50"/>
                  <a:pt x="107" y="51"/>
                  <a:pt x="110" y="53"/>
                </a:cubicBezTo>
                <a:cubicBezTo>
                  <a:pt x="114" y="54"/>
                  <a:pt x="116" y="56"/>
                  <a:pt x="116" y="58"/>
                </a:cubicBezTo>
                <a:cubicBezTo>
                  <a:pt x="117" y="61"/>
                  <a:pt x="116" y="64"/>
                  <a:pt x="114" y="66"/>
                </a:cubicBezTo>
                <a:cubicBezTo>
                  <a:pt x="112" y="68"/>
                  <a:pt x="110" y="70"/>
                  <a:pt x="107" y="71"/>
                </a:cubicBezTo>
                <a:cubicBezTo>
                  <a:pt x="104" y="72"/>
                  <a:pt x="101" y="72"/>
                  <a:pt x="98" y="71"/>
                </a:cubicBezTo>
                <a:cubicBezTo>
                  <a:pt x="95" y="70"/>
                  <a:pt x="93" y="68"/>
                  <a:pt x="93" y="65"/>
                </a:cubicBezTo>
                <a:cubicBezTo>
                  <a:pt x="92" y="64"/>
                  <a:pt x="92" y="63"/>
                  <a:pt x="93" y="62"/>
                </a:cubicBezTo>
                <a:cubicBezTo>
                  <a:pt x="94" y="61"/>
                  <a:pt x="95" y="60"/>
                  <a:pt x="96" y="60"/>
                </a:cubicBezTo>
                <a:lnTo>
                  <a:pt x="97" y="59"/>
                </a:lnTo>
                <a:cubicBezTo>
                  <a:pt x="99" y="59"/>
                  <a:pt x="100" y="61"/>
                  <a:pt x="101" y="61"/>
                </a:cubicBezTo>
                <a:cubicBezTo>
                  <a:pt x="102" y="62"/>
                  <a:pt x="102" y="62"/>
                  <a:pt x="103" y="62"/>
                </a:cubicBezTo>
                <a:cubicBezTo>
                  <a:pt x="104" y="62"/>
                  <a:pt x="105" y="61"/>
                  <a:pt x="105" y="60"/>
                </a:cubicBezTo>
                <a:lnTo>
                  <a:pt x="104" y="59"/>
                </a:lnTo>
                <a:cubicBezTo>
                  <a:pt x="104" y="58"/>
                  <a:pt x="102" y="58"/>
                  <a:pt x="100" y="57"/>
                </a:cubicBezTo>
                <a:cubicBezTo>
                  <a:pt x="98" y="56"/>
                  <a:pt x="97" y="55"/>
                  <a:pt x="96" y="54"/>
                </a:cubicBezTo>
                <a:cubicBezTo>
                  <a:pt x="95" y="53"/>
                  <a:pt x="94" y="52"/>
                  <a:pt x="94" y="51"/>
                </a:cubicBezTo>
                <a:cubicBezTo>
                  <a:pt x="93" y="48"/>
                  <a:pt x="94" y="46"/>
                  <a:pt x="95" y="43"/>
                </a:cubicBezTo>
                <a:cubicBezTo>
                  <a:pt x="96" y="41"/>
                  <a:pt x="97" y="38"/>
                  <a:pt x="99" y="36"/>
                </a:cubicBezTo>
                <a:cubicBezTo>
                  <a:pt x="101" y="35"/>
                  <a:pt x="104" y="33"/>
                  <a:pt x="107" y="32"/>
                </a:cubicBezTo>
                <a:cubicBezTo>
                  <a:pt x="109" y="32"/>
                  <a:pt x="110" y="32"/>
                  <a:pt x="112" y="32"/>
                </a:cubicBezTo>
                <a:cubicBezTo>
                  <a:pt x="113" y="33"/>
                  <a:pt x="114" y="34"/>
                  <a:pt x="115" y="36"/>
                </a:cubicBezTo>
                <a:lnTo>
                  <a:pt x="115" y="36"/>
                </a:lnTo>
                <a:cubicBezTo>
                  <a:pt x="115" y="37"/>
                  <a:pt x="116" y="38"/>
                  <a:pt x="117" y="39"/>
                </a:cubicBezTo>
                <a:moveTo>
                  <a:pt x="117" y="39"/>
                </a:moveTo>
                <a:cubicBezTo>
                  <a:pt x="117" y="40"/>
                  <a:pt x="118" y="40"/>
                  <a:pt x="118" y="41"/>
                </a:cubicBezTo>
                <a:cubicBezTo>
                  <a:pt x="145" y="26"/>
                  <a:pt x="146" y="27"/>
                  <a:pt x="146" y="29"/>
                </a:cubicBezTo>
                <a:cubicBezTo>
                  <a:pt x="145" y="31"/>
                  <a:pt x="144" y="32"/>
                  <a:pt x="144" y="33"/>
                </a:cubicBezTo>
                <a:lnTo>
                  <a:pt x="143" y="33"/>
                </a:lnTo>
                <a:cubicBezTo>
                  <a:pt x="143" y="33"/>
                  <a:pt x="143" y="33"/>
                  <a:pt x="142" y="33"/>
                </a:cubicBezTo>
                <a:cubicBezTo>
                  <a:pt x="142" y="33"/>
                  <a:pt x="141" y="33"/>
                  <a:pt x="140" y="33"/>
                </a:cubicBezTo>
                <a:cubicBezTo>
                  <a:pt x="140" y="33"/>
                  <a:pt x="138" y="33"/>
                  <a:pt x="137" y="34"/>
                </a:cubicBezTo>
                <a:cubicBezTo>
                  <a:pt x="137" y="34"/>
                  <a:pt x="136" y="34"/>
                  <a:pt x="136" y="35"/>
                </a:cubicBezTo>
                <a:cubicBezTo>
                  <a:pt x="135" y="37"/>
                  <a:pt x="135" y="39"/>
                  <a:pt x="134" y="43"/>
                </a:cubicBezTo>
                <a:cubicBezTo>
                  <a:pt x="134" y="46"/>
                  <a:pt x="134" y="48"/>
                  <a:pt x="134" y="48"/>
                </a:cubicBezTo>
                <a:cubicBezTo>
                  <a:pt x="134" y="49"/>
                  <a:pt x="135" y="50"/>
                  <a:pt x="135" y="50"/>
                </a:cubicBezTo>
                <a:cubicBezTo>
                  <a:pt x="136" y="50"/>
                  <a:pt x="138" y="50"/>
                  <a:pt x="140" y="47"/>
                </a:cubicBezTo>
                <a:cubicBezTo>
                  <a:pt x="143" y="41"/>
                  <a:pt x="143" y="40"/>
                  <a:pt x="144" y="39"/>
                </a:cubicBezTo>
                <a:cubicBezTo>
                  <a:pt x="144" y="39"/>
                  <a:pt x="145" y="39"/>
                  <a:pt x="145" y="39"/>
                </a:cubicBezTo>
                <a:cubicBezTo>
                  <a:pt x="145" y="39"/>
                  <a:pt x="147" y="40"/>
                  <a:pt x="147" y="41"/>
                </a:cubicBezTo>
                <a:cubicBezTo>
                  <a:pt x="148" y="42"/>
                  <a:pt x="148" y="43"/>
                  <a:pt x="147" y="46"/>
                </a:cubicBezTo>
                <a:cubicBezTo>
                  <a:pt x="146" y="50"/>
                  <a:pt x="145" y="53"/>
                  <a:pt x="143" y="56"/>
                </a:cubicBezTo>
                <a:cubicBezTo>
                  <a:pt x="141" y="58"/>
                  <a:pt x="139" y="61"/>
                  <a:pt x="136" y="63"/>
                </a:cubicBezTo>
                <a:cubicBezTo>
                  <a:pt x="134" y="63"/>
                  <a:pt x="131" y="64"/>
                  <a:pt x="129" y="64"/>
                </a:cubicBezTo>
                <a:cubicBezTo>
                  <a:pt x="127" y="63"/>
                  <a:pt x="126" y="61"/>
                  <a:pt x="124" y="60"/>
                </a:cubicBezTo>
                <a:lnTo>
                  <a:pt x="124" y="57"/>
                </a:lnTo>
                <a:cubicBezTo>
                  <a:pt x="123" y="53"/>
                  <a:pt x="123" y="47"/>
                  <a:pt x="124" y="39"/>
                </a:cubicBezTo>
                <a:cubicBezTo>
                  <a:pt x="124" y="38"/>
                  <a:pt x="124" y="38"/>
                  <a:pt x="124" y="38"/>
                </a:cubicBezTo>
                <a:cubicBezTo>
                  <a:pt x="123" y="39"/>
                  <a:pt x="122" y="39"/>
                  <a:pt x="121" y="39"/>
                </a:cubicBezTo>
                <a:cubicBezTo>
                  <a:pt x="120" y="38"/>
                  <a:pt x="119" y="38"/>
                  <a:pt x="118" y="37"/>
                </a:cubicBezTo>
                <a:cubicBezTo>
                  <a:pt x="118" y="36"/>
                  <a:pt x="117" y="34"/>
                  <a:pt x="117" y="32"/>
                </a:cubicBezTo>
                <a:cubicBezTo>
                  <a:pt x="118" y="31"/>
                  <a:pt x="119" y="30"/>
                  <a:pt x="119" y="29"/>
                </a:cubicBezTo>
                <a:lnTo>
                  <a:pt x="120" y="29"/>
                </a:lnTo>
                <a:cubicBezTo>
                  <a:pt x="120" y="29"/>
                  <a:pt x="120" y="29"/>
                  <a:pt x="120" y="29"/>
                </a:cubicBezTo>
                <a:cubicBezTo>
                  <a:pt x="121" y="29"/>
                  <a:pt x="122" y="29"/>
                  <a:pt x="123" y="29"/>
                </a:cubicBezTo>
                <a:cubicBezTo>
                  <a:pt x="124" y="29"/>
                  <a:pt x="125" y="28"/>
                  <a:pt x="126" y="27"/>
                </a:cubicBezTo>
                <a:cubicBezTo>
                  <a:pt x="126" y="26"/>
                  <a:pt x="126" y="25"/>
                  <a:pt x="126" y="25"/>
                </a:cubicBezTo>
                <a:cubicBezTo>
                  <a:pt x="126" y="24"/>
                  <a:pt x="127" y="23"/>
                  <a:pt x="127" y="21"/>
                </a:cubicBezTo>
                <a:cubicBezTo>
                  <a:pt x="127" y="19"/>
                  <a:pt x="127" y="17"/>
                  <a:pt x="127" y="16"/>
                </a:cubicBezTo>
                <a:cubicBezTo>
                  <a:pt x="127" y="16"/>
                  <a:pt x="127" y="15"/>
                  <a:pt x="128" y="14"/>
                </a:cubicBezTo>
                <a:cubicBezTo>
                  <a:pt x="129" y="13"/>
                  <a:pt x="130" y="13"/>
                  <a:pt x="131" y="13"/>
                </a:cubicBezTo>
                <a:cubicBezTo>
                  <a:pt x="132" y="12"/>
                  <a:pt x="133" y="12"/>
                  <a:pt x="135" y="12"/>
                </a:cubicBezTo>
                <a:cubicBezTo>
                  <a:pt x="137" y="14"/>
                  <a:pt x="138" y="15"/>
                  <a:pt x="139" y="16"/>
                </a:cubicBezTo>
                <a:cubicBezTo>
                  <a:pt x="139" y="16"/>
                  <a:pt x="139" y="17"/>
                  <a:pt x="139" y="18"/>
                </a:cubicBezTo>
                <a:cubicBezTo>
                  <a:pt x="138" y="19"/>
                  <a:pt x="138" y="21"/>
                  <a:pt x="138" y="22"/>
                </a:cubicBezTo>
                <a:cubicBezTo>
                  <a:pt x="138" y="23"/>
                  <a:pt x="138" y="23"/>
                  <a:pt x="139" y="24"/>
                </a:cubicBezTo>
                <a:cubicBezTo>
                  <a:pt x="140" y="23"/>
                  <a:pt x="141" y="23"/>
                  <a:pt x="142" y="23"/>
                </a:cubicBezTo>
                <a:moveTo>
                  <a:pt x="142" y="23"/>
                </a:moveTo>
                <a:cubicBezTo>
                  <a:pt x="143" y="23"/>
                  <a:pt x="144" y="24"/>
                  <a:pt x="145" y="25"/>
                </a:cubicBezTo>
                <a:cubicBezTo>
                  <a:pt x="145" y="26"/>
                  <a:pt x="174" y="22"/>
                  <a:pt x="176" y="28"/>
                </a:cubicBezTo>
                <a:cubicBezTo>
                  <a:pt x="175" y="32"/>
                  <a:pt x="170" y="36"/>
                  <a:pt x="169" y="38"/>
                </a:cubicBezTo>
                <a:lnTo>
                  <a:pt x="166" y="39"/>
                </a:lnTo>
                <a:cubicBezTo>
                  <a:pt x="164" y="40"/>
                  <a:pt x="163" y="40"/>
                  <a:pt x="162" y="40"/>
                </a:cubicBezTo>
                <a:cubicBezTo>
                  <a:pt x="161" y="40"/>
                  <a:pt x="161" y="42"/>
                  <a:pt x="161" y="43"/>
                </a:cubicBezTo>
                <a:cubicBezTo>
                  <a:pt x="162" y="43"/>
                  <a:pt x="163" y="44"/>
                  <a:pt x="164" y="45"/>
                </a:cubicBezTo>
                <a:cubicBezTo>
                  <a:pt x="165" y="45"/>
                  <a:pt x="166" y="44"/>
                  <a:pt x="168" y="44"/>
                </a:cubicBezTo>
                <a:cubicBezTo>
                  <a:pt x="169" y="42"/>
                  <a:pt x="171" y="40"/>
                  <a:pt x="172" y="38"/>
                </a:cubicBezTo>
                <a:cubicBezTo>
                  <a:pt x="173" y="37"/>
                  <a:pt x="173" y="37"/>
                  <a:pt x="174" y="37"/>
                </a:cubicBezTo>
                <a:cubicBezTo>
                  <a:pt x="175" y="37"/>
                  <a:pt x="175" y="39"/>
                  <a:pt x="176" y="41"/>
                </a:cubicBezTo>
                <a:cubicBezTo>
                  <a:pt x="175" y="44"/>
                  <a:pt x="174" y="47"/>
                  <a:pt x="172" y="51"/>
                </a:cubicBezTo>
                <a:cubicBezTo>
                  <a:pt x="169" y="54"/>
                  <a:pt x="165" y="55"/>
                  <a:pt x="161" y="56"/>
                </a:cubicBezTo>
                <a:cubicBezTo>
                  <a:pt x="158" y="55"/>
                  <a:pt x="156" y="54"/>
                  <a:pt x="153" y="52"/>
                </a:cubicBezTo>
                <a:cubicBezTo>
                  <a:pt x="151" y="50"/>
                  <a:pt x="150" y="46"/>
                  <a:pt x="149" y="42"/>
                </a:cubicBezTo>
                <a:cubicBezTo>
                  <a:pt x="149" y="38"/>
                  <a:pt x="150" y="34"/>
                  <a:pt x="151" y="29"/>
                </a:cubicBezTo>
                <a:cubicBezTo>
                  <a:pt x="153" y="26"/>
                  <a:pt x="155" y="22"/>
                  <a:pt x="158" y="19"/>
                </a:cubicBezTo>
                <a:cubicBezTo>
                  <a:pt x="161" y="17"/>
                  <a:pt x="164" y="16"/>
                  <a:pt x="166" y="15"/>
                </a:cubicBezTo>
                <a:moveTo>
                  <a:pt x="166" y="15"/>
                </a:moveTo>
                <a:cubicBezTo>
                  <a:pt x="169" y="16"/>
                  <a:pt x="171" y="17"/>
                  <a:pt x="172" y="18"/>
                </a:cubicBezTo>
                <a:cubicBezTo>
                  <a:pt x="174" y="20"/>
                  <a:pt x="174" y="22"/>
                  <a:pt x="167" y="26"/>
                </a:cubicBezTo>
                <a:lnTo>
                  <a:pt x="167" y="25"/>
                </a:lnTo>
                <a:cubicBezTo>
                  <a:pt x="166" y="25"/>
                  <a:pt x="166" y="25"/>
                  <a:pt x="164" y="26"/>
                </a:cubicBezTo>
                <a:cubicBezTo>
                  <a:pt x="163" y="28"/>
                  <a:pt x="162" y="33"/>
                  <a:pt x="162" y="32"/>
                </a:cubicBezTo>
                <a:cubicBezTo>
                  <a:pt x="162" y="32"/>
                  <a:pt x="162" y="32"/>
                  <a:pt x="162" y="32"/>
                </a:cubicBezTo>
                <a:moveTo>
                  <a:pt x="162" y="32"/>
                </a:moveTo>
                <a:cubicBezTo>
                  <a:pt x="165" y="32"/>
                  <a:pt x="166" y="30"/>
                  <a:pt x="167" y="28"/>
                </a:cubicBezTo>
                <a:cubicBezTo>
                  <a:pt x="167" y="27"/>
                  <a:pt x="167" y="27"/>
                  <a:pt x="167" y="26"/>
                </a:cubicBezTo>
                <a:cubicBezTo>
                  <a:pt x="205" y="10"/>
                  <a:pt x="206" y="13"/>
                  <a:pt x="205" y="16"/>
                </a:cubicBezTo>
                <a:lnTo>
                  <a:pt x="204" y="19"/>
                </a:lnTo>
                <a:cubicBezTo>
                  <a:pt x="203" y="21"/>
                  <a:pt x="202" y="22"/>
                  <a:pt x="201" y="22"/>
                </a:cubicBezTo>
                <a:cubicBezTo>
                  <a:pt x="200" y="22"/>
                  <a:pt x="200" y="22"/>
                  <a:pt x="199" y="22"/>
                </a:cubicBezTo>
                <a:cubicBezTo>
                  <a:pt x="198" y="21"/>
                  <a:pt x="198" y="20"/>
                  <a:pt x="197" y="20"/>
                </a:cubicBezTo>
                <a:cubicBezTo>
                  <a:pt x="196" y="20"/>
                  <a:pt x="195" y="21"/>
                  <a:pt x="193" y="23"/>
                </a:cubicBezTo>
                <a:lnTo>
                  <a:pt x="192" y="28"/>
                </a:lnTo>
                <a:cubicBezTo>
                  <a:pt x="191" y="30"/>
                  <a:pt x="191" y="32"/>
                  <a:pt x="191" y="34"/>
                </a:cubicBezTo>
                <a:cubicBezTo>
                  <a:pt x="190" y="37"/>
                  <a:pt x="191" y="40"/>
                  <a:pt x="191" y="42"/>
                </a:cubicBezTo>
                <a:cubicBezTo>
                  <a:pt x="191" y="43"/>
                  <a:pt x="192" y="44"/>
                  <a:pt x="192" y="45"/>
                </a:cubicBezTo>
                <a:cubicBezTo>
                  <a:pt x="191" y="46"/>
                  <a:pt x="190" y="47"/>
                  <a:pt x="189" y="48"/>
                </a:cubicBezTo>
                <a:cubicBezTo>
                  <a:pt x="187" y="48"/>
                  <a:pt x="186" y="49"/>
                  <a:pt x="185" y="48"/>
                </a:cubicBezTo>
                <a:cubicBezTo>
                  <a:pt x="183" y="47"/>
                  <a:pt x="181" y="46"/>
                  <a:pt x="180" y="45"/>
                </a:cubicBezTo>
                <a:cubicBezTo>
                  <a:pt x="180" y="43"/>
                  <a:pt x="180" y="42"/>
                  <a:pt x="180" y="40"/>
                </a:cubicBezTo>
                <a:lnTo>
                  <a:pt x="180" y="37"/>
                </a:lnTo>
                <a:cubicBezTo>
                  <a:pt x="180" y="32"/>
                  <a:pt x="180" y="26"/>
                  <a:pt x="181" y="20"/>
                </a:cubicBezTo>
                <a:cubicBezTo>
                  <a:pt x="181" y="19"/>
                  <a:pt x="181" y="18"/>
                  <a:pt x="181" y="17"/>
                </a:cubicBezTo>
                <a:cubicBezTo>
                  <a:pt x="181" y="15"/>
                  <a:pt x="180" y="14"/>
                  <a:pt x="181" y="13"/>
                </a:cubicBezTo>
                <a:cubicBezTo>
                  <a:pt x="182" y="12"/>
                  <a:pt x="183" y="11"/>
                  <a:pt x="184" y="10"/>
                </a:cubicBezTo>
                <a:cubicBezTo>
                  <a:pt x="186" y="10"/>
                  <a:pt x="186" y="10"/>
                  <a:pt x="187" y="10"/>
                </a:cubicBezTo>
                <a:cubicBezTo>
                  <a:pt x="188" y="11"/>
                  <a:pt x="190" y="12"/>
                  <a:pt x="191" y="12"/>
                </a:cubicBezTo>
                <a:cubicBezTo>
                  <a:pt x="191" y="13"/>
                  <a:pt x="192" y="13"/>
                  <a:pt x="192" y="14"/>
                </a:cubicBezTo>
                <a:cubicBezTo>
                  <a:pt x="191" y="15"/>
                  <a:pt x="191" y="15"/>
                  <a:pt x="191" y="15"/>
                </a:cubicBezTo>
                <a:lnTo>
                  <a:pt x="191" y="16"/>
                </a:lnTo>
                <a:cubicBezTo>
                  <a:pt x="191" y="16"/>
                  <a:pt x="192" y="16"/>
                  <a:pt x="192" y="16"/>
                </a:cubicBezTo>
                <a:cubicBezTo>
                  <a:pt x="192" y="16"/>
                  <a:pt x="192" y="15"/>
                  <a:pt x="192" y="15"/>
                </a:cubicBezTo>
                <a:cubicBezTo>
                  <a:pt x="194" y="12"/>
                  <a:pt x="195" y="9"/>
                  <a:pt x="197" y="7"/>
                </a:cubicBezTo>
                <a:moveTo>
                  <a:pt x="197" y="7"/>
                </a:moveTo>
                <a:cubicBezTo>
                  <a:pt x="199" y="6"/>
                  <a:pt x="200" y="6"/>
                  <a:pt x="201" y="6"/>
                </a:cubicBezTo>
                <a:cubicBezTo>
                  <a:pt x="203" y="7"/>
                  <a:pt x="204" y="8"/>
                  <a:pt x="205" y="9"/>
                </a:cubicBezTo>
                <a:cubicBezTo>
                  <a:pt x="205" y="10"/>
                  <a:pt x="232" y="9"/>
                  <a:pt x="233" y="11"/>
                </a:cubicBezTo>
                <a:cubicBezTo>
                  <a:pt x="232" y="13"/>
                  <a:pt x="232" y="15"/>
                  <a:pt x="231" y="17"/>
                </a:cubicBezTo>
                <a:cubicBezTo>
                  <a:pt x="230" y="18"/>
                  <a:pt x="228" y="18"/>
                  <a:pt x="227" y="19"/>
                </a:cubicBezTo>
                <a:cubicBezTo>
                  <a:pt x="226" y="18"/>
                  <a:pt x="225" y="17"/>
                  <a:pt x="223" y="16"/>
                </a:cubicBezTo>
                <a:cubicBezTo>
                  <a:pt x="223" y="16"/>
                  <a:pt x="223" y="15"/>
                  <a:pt x="222" y="15"/>
                </a:cubicBezTo>
                <a:cubicBezTo>
                  <a:pt x="223" y="14"/>
                  <a:pt x="223" y="13"/>
                  <a:pt x="223" y="12"/>
                </a:cubicBezTo>
                <a:cubicBezTo>
                  <a:pt x="223" y="12"/>
                  <a:pt x="223" y="12"/>
                  <a:pt x="223" y="11"/>
                </a:cubicBezTo>
                <a:cubicBezTo>
                  <a:pt x="223" y="11"/>
                  <a:pt x="222" y="11"/>
                  <a:pt x="222" y="11"/>
                </a:cubicBezTo>
                <a:cubicBezTo>
                  <a:pt x="221" y="12"/>
                  <a:pt x="220" y="13"/>
                  <a:pt x="219" y="14"/>
                </a:cubicBezTo>
                <a:cubicBezTo>
                  <a:pt x="219" y="15"/>
                  <a:pt x="219" y="17"/>
                  <a:pt x="220" y="18"/>
                </a:cubicBezTo>
                <a:cubicBezTo>
                  <a:pt x="222" y="19"/>
                  <a:pt x="225" y="21"/>
                  <a:pt x="228" y="23"/>
                </a:cubicBezTo>
                <a:cubicBezTo>
                  <a:pt x="230" y="24"/>
                  <a:pt x="231" y="26"/>
                  <a:pt x="231" y="29"/>
                </a:cubicBezTo>
                <a:cubicBezTo>
                  <a:pt x="231" y="32"/>
                  <a:pt x="229" y="35"/>
                  <a:pt x="227" y="37"/>
                </a:cubicBezTo>
                <a:cubicBezTo>
                  <a:pt x="224" y="38"/>
                  <a:pt x="221" y="39"/>
                  <a:pt x="218" y="40"/>
                </a:cubicBezTo>
                <a:cubicBezTo>
                  <a:pt x="215" y="40"/>
                  <a:pt x="213" y="39"/>
                  <a:pt x="210" y="38"/>
                </a:cubicBezTo>
                <a:cubicBezTo>
                  <a:pt x="208" y="36"/>
                  <a:pt x="207" y="34"/>
                  <a:pt x="207" y="32"/>
                </a:cubicBezTo>
                <a:lnTo>
                  <a:pt x="207" y="31"/>
                </a:lnTo>
                <a:cubicBezTo>
                  <a:pt x="207" y="30"/>
                  <a:pt x="208" y="29"/>
                  <a:pt x="209" y="28"/>
                </a:cubicBezTo>
                <a:cubicBezTo>
                  <a:pt x="210" y="28"/>
                  <a:pt x="212" y="27"/>
                  <a:pt x="213" y="28"/>
                </a:cubicBezTo>
                <a:cubicBezTo>
                  <a:pt x="214" y="29"/>
                  <a:pt x="215" y="30"/>
                  <a:pt x="216" y="30"/>
                </a:cubicBezTo>
                <a:lnTo>
                  <a:pt x="217" y="30"/>
                </a:lnTo>
                <a:cubicBezTo>
                  <a:pt x="217" y="30"/>
                  <a:pt x="219" y="30"/>
                  <a:pt x="219" y="29"/>
                </a:cubicBezTo>
                <a:cubicBezTo>
                  <a:pt x="219" y="28"/>
                  <a:pt x="219" y="27"/>
                  <a:pt x="218" y="27"/>
                </a:cubicBezTo>
                <a:cubicBezTo>
                  <a:pt x="216" y="26"/>
                  <a:pt x="215" y="25"/>
                  <a:pt x="213" y="24"/>
                </a:cubicBezTo>
                <a:cubicBezTo>
                  <a:pt x="211" y="23"/>
                  <a:pt x="210" y="22"/>
                  <a:pt x="209" y="21"/>
                </a:cubicBezTo>
                <a:cubicBezTo>
                  <a:pt x="209" y="20"/>
                  <a:pt x="208" y="19"/>
                  <a:pt x="208" y="16"/>
                </a:cubicBezTo>
                <a:cubicBezTo>
                  <a:pt x="208" y="14"/>
                  <a:pt x="209" y="11"/>
                  <a:pt x="210" y="9"/>
                </a:cubicBezTo>
                <a:cubicBezTo>
                  <a:pt x="211" y="7"/>
                  <a:pt x="213" y="5"/>
                  <a:pt x="216" y="3"/>
                </a:cubicBezTo>
                <a:cubicBezTo>
                  <a:pt x="218" y="1"/>
                  <a:pt x="221" y="1"/>
                  <a:pt x="223" y="0"/>
                </a:cubicBezTo>
                <a:lnTo>
                  <a:pt x="225" y="0"/>
                </a:lnTo>
                <a:cubicBezTo>
                  <a:pt x="226" y="0"/>
                  <a:pt x="227" y="1"/>
                  <a:pt x="228" y="2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AutoShape 13"/>
          <xdr:cNvSpPr>
            <a:spLocks/>
          </xdr:cNvSpPr>
        </xdr:nvSpPr>
        <xdr:spPr>
          <a:xfrm>
            <a:off x="249" y="38"/>
            <a:ext cx="126" cy="72"/>
          </a:xfrm>
          <a:custGeom>
            <a:pathLst>
              <a:path h="72" w="126">
                <a:moveTo>
                  <a:pt x="30" y="31"/>
                </a:moveTo>
                <a:cubicBezTo>
                  <a:pt x="31" y="34"/>
                  <a:pt x="30" y="37"/>
                  <a:pt x="28" y="40"/>
                </a:cubicBezTo>
                <a:cubicBezTo>
                  <a:pt x="28" y="41"/>
                  <a:pt x="27" y="42"/>
                  <a:pt x="26" y="43"/>
                </a:cubicBezTo>
                <a:cubicBezTo>
                  <a:pt x="26" y="43"/>
                  <a:pt x="24" y="45"/>
                  <a:pt x="22" y="48"/>
                </a:cubicBezTo>
                <a:cubicBezTo>
                  <a:pt x="17" y="54"/>
                  <a:pt x="15" y="57"/>
                  <a:pt x="15" y="57"/>
                </a:cubicBezTo>
                <a:cubicBezTo>
                  <a:pt x="15" y="58"/>
                  <a:pt x="15" y="58"/>
                  <a:pt x="15" y="58"/>
                </a:cubicBezTo>
                <a:cubicBezTo>
                  <a:pt x="15" y="58"/>
                  <a:pt x="16" y="57"/>
                  <a:pt x="16" y="57"/>
                </a:cubicBezTo>
                <a:cubicBezTo>
                  <a:pt x="18" y="56"/>
                  <a:pt x="19" y="56"/>
                  <a:pt x="20" y="55"/>
                </a:cubicBezTo>
                <a:cubicBezTo>
                  <a:pt x="25" y="54"/>
                  <a:pt x="27" y="56"/>
                  <a:pt x="28" y="60"/>
                </a:cubicBezTo>
                <a:cubicBezTo>
                  <a:pt x="29" y="61"/>
                  <a:pt x="29" y="62"/>
                  <a:pt x="29" y="63"/>
                </a:cubicBezTo>
                <a:cubicBezTo>
                  <a:pt x="28" y="64"/>
                  <a:pt x="28" y="65"/>
                  <a:pt x="27" y="65"/>
                </a:cubicBezTo>
                <a:cubicBezTo>
                  <a:pt x="27" y="65"/>
                  <a:pt x="26" y="65"/>
                  <a:pt x="26" y="65"/>
                </a:cubicBezTo>
                <a:lnTo>
                  <a:pt x="25" y="65"/>
                </a:lnTo>
                <a:cubicBezTo>
                  <a:pt x="24" y="65"/>
                  <a:pt x="23" y="65"/>
                  <a:pt x="22" y="65"/>
                </a:cubicBezTo>
                <a:cubicBezTo>
                  <a:pt x="18" y="66"/>
                  <a:pt x="15" y="67"/>
                  <a:pt x="13" y="69"/>
                </a:cubicBezTo>
                <a:lnTo>
                  <a:pt x="9" y="71"/>
                </a:lnTo>
                <a:cubicBezTo>
                  <a:pt x="9" y="72"/>
                  <a:pt x="8" y="72"/>
                  <a:pt x="8" y="72"/>
                </a:cubicBezTo>
                <a:cubicBezTo>
                  <a:pt x="7" y="72"/>
                  <a:pt x="5" y="72"/>
                  <a:pt x="4" y="71"/>
                </a:cubicBezTo>
                <a:cubicBezTo>
                  <a:pt x="4" y="71"/>
                  <a:pt x="3" y="70"/>
                  <a:pt x="2" y="69"/>
                </a:cubicBezTo>
                <a:cubicBezTo>
                  <a:pt x="1" y="68"/>
                  <a:pt x="1" y="67"/>
                  <a:pt x="1" y="67"/>
                </a:cubicBezTo>
                <a:cubicBezTo>
                  <a:pt x="0" y="65"/>
                  <a:pt x="1" y="63"/>
                  <a:pt x="2" y="60"/>
                </a:cubicBezTo>
                <a:cubicBezTo>
                  <a:pt x="4" y="56"/>
                  <a:pt x="8" y="51"/>
                  <a:pt x="13" y="44"/>
                </a:cubicBezTo>
                <a:cubicBezTo>
                  <a:pt x="16" y="41"/>
                  <a:pt x="18" y="38"/>
                  <a:pt x="19" y="37"/>
                </a:cubicBezTo>
                <a:cubicBezTo>
                  <a:pt x="19" y="36"/>
                  <a:pt x="20" y="35"/>
                  <a:pt x="19" y="34"/>
                </a:cubicBezTo>
                <a:cubicBezTo>
                  <a:pt x="19" y="34"/>
                  <a:pt x="19" y="33"/>
                  <a:pt x="18" y="34"/>
                </a:cubicBezTo>
                <a:cubicBezTo>
                  <a:pt x="17" y="34"/>
                  <a:pt x="16" y="34"/>
                  <a:pt x="15" y="35"/>
                </a:cubicBezTo>
                <a:cubicBezTo>
                  <a:pt x="14" y="36"/>
                  <a:pt x="13" y="37"/>
                  <a:pt x="13" y="38"/>
                </a:cubicBezTo>
                <a:lnTo>
                  <a:pt x="13" y="39"/>
                </a:lnTo>
                <a:cubicBezTo>
                  <a:pt x="12" y="40"/>
                  <a:pt x="11" y="41"/>
                  <a:pt x="10" y="41"/>
                </a:cubicBezTo>
                <a:cubicBezTo>
                  <a:pt x="7" y="42"/>
                  <a:pt x="6" y="41"/>
                  <a:pt x="5" y="38"/>
                </a:cubicBezTo>
                <a:cubicBezTo>
                  <a:pt x="4" y="36"/>
                  <a:pt x="5" y="33"/>
                  <a:pt x="6" y="31"/>
                </a:cubicBezTo>
                <a:cubicBezTo>
                  <a:pt x="7" y="30"/>
                  <a:pt x="8" y="28"/>
                  <a:pt x="10" y="26"/>
                </a:cubicBezTo>
                <a:cubicBezTo>
                  <a:pt x="12" y="25"/>
                  <a:pt x="14" y="24"/>
                  <a:pt x="17" y="23"/>
                </a:cubicBezTo>
                <a:cubicBezTo>
                  <a:pt x="20" y="23"/>
                  <a:pt x="23" y="23"/>
                  <a:pt x="25" y="24"/>
                </a:cubicBezTo>
                <a:cubicBezTo>
                  <a:pt x="28" y="26"/>
                  <a:pt x="29" y="28"/>
                  <a:pt x="30" y="31"/>
                </a:cubicBezTo>
                <a:moveTo>
                  <a:pt x="30" y="31"/>
                </a:moveTo>
                <a:cubicBezTo>
                  <a:pt x="62" y="28"/>
                  <a:pt x="63" y="33"/>
                  <a:pt x="63" y="39"/>
                </a:cubicBezTo>
                <a:cubicBezTo>
                  <a:pt x="61" y="46"/>
                  <a:pt x="59" y="51"/>
                  <a:pt x="57" y="55"/>
                </a:cubicBezTo>
                <a:cubicBezTo>
                  <a:pt x="54" y="58"/>
                  <a:pt x="51" y="61"/>
                  <a:pt x="49" y="63"/>
                </a:cubicBezTo>
                <a:cubicBezTo>
                  <a:pt x="46" y="63"/>
                  <a:pt x="43" y="64"/>
                  <a:pt x="40" y="63"/>
                </a:cubicBezTo>
                <a:cubicBezTo>
                  <a:pt x="38" y="62"/>
                  <a:pt x="37" y="61"/>
                  <a:pt x="36" y="60"/>
                </a:cubicBezTo>
                <a:cubicBezTo>
                  <a:pt x="35" y="58"/>
                  <a:pt x="34" y="57"/>
                  <a:pt x="33" y="56"/>
                </a:cubicBezTo>
                <a:cubicBezTo>
                  <a:pt x="33" y="54"/>
                  <a:pt x="32" y="49"/>
                  <a:pt x="32" y="43"/>
                </a:cubicBezTo>
                <a:cubicBezTo>
                  <a:pt x="34" y="37"/>
                  <a:pt x="36" y="30"/>
                  <a:pt x="39" y="24"/>
                </a:cubicBezTo>
                <a:cubicBezTo>
                  <a:pt x="44" y="20"/>
                  <a:pt x="46" y="17"/>
                  <a:pt x="48" y="16"/>
                </a:cubicBezTo>
                <a:cubicBezTo>
                  <a:pt x="50" y="16"/>
                  <a:pt x="51" y="15"/>
                  <a:pt x="53" y="16"/>
                </a:cubicBezTo>
                <a:cubicBezTo>
                  <a:pt x="56" y="17"/>
                  <a:pt x="57" y="18"/>
                  <a:pt x="58" y="19"/>
                </a:cubicBezTo>
                <a:lnTo>
                  <a:pt x="59" y="20"/>
                </a:lnTo>
                <a:cubicBezTo>
                  <a:pt x="60" y="22"/>
                  <a:pt x="61" y="24"/>
                  <a:pt x="61" y="25"/>
                </a:cubicBezTo>
                <a:cubicBezTo>
                  <a:pt x="61" y="26"/>
                  <a:pt x="61" y="26"/>
                  <a:pt x="62" y="27"/>
                </a:cubicBezTo>
                <a:moveTo>
                  <a:pt x="62" y="27"/>
                </a:moveTo>
                <a:cubicBezTo>
                  <a:pt x="62" y="28"/>
                  <a:pt x="53" y="29"/>
                  <a:pt x="53" y="27"/>
                </a:cubicBezTo>
                <a:cubicBezTo>
                  <a:pt x="52" y="26"/>
                  <a:pt x="51" y="27"/>
                  <a:pt x="49" y="27"/>
                </a:cubicBezTo>
                <a:cubicBezTo>
                  <a:pt x="47" y="30"/>
                  <a:pt x="45" y="35"/>
                  <a:pt x="44" y="37"/>
                </a:cubicBezTo>
                <a:cubicBezTo>
                  <a:pt x="43" y="40"/>
                  <a:pt x="43" y="42"/>
                  <a:pt x="42" y="45"/>
                </a:cubicBezTo>
                <a:cubicBezTo>
                  <a:pt x="42" y="48"/>
                  <a:pt x="43" y="49"/>
                  <a:pt x="43" y="51"/>
                </a:cubicBezTo>
                <a:cubicBezTo>
                  <a:pt x="44" y="52"/>
                  <a:pt x="45" y="52"/>
                  <a:pt x="46" y="52"/>
                </a:cubicBezTo>
                <a:cubicBezTo>
                  <a:pt x="48" y="50"/>
                  <a:pt x="49" y="47"/>
                  <a:pt x="51" y="44"/>
                </a:cubicBezTo>
                <a:cubicBezTo>
                  <a:pt x="52" y="40"/>
                  <a:pt x="53" y="36"/>
                  <a:pt x="53" y="33"/>
                </a:cubicBezTo>
                <a:moveTo>
                  <a:pt x="53" y="33"/>
                </a:moveTo>
                <a:cubicBezTo>
                  <a:pt x="53" y="30"/>
                  <a:pt x="53" y="29"/>
                  <a:pt x="95" y="20"/>
                </a:cubicBezTo>
                <a:cubicBezTo>
                  <a:pt x="96" y="25"/>
                  <a:pt x="95" y="31"/>
                  <a:pt x="93" y="38"/>
                </a:cubicBezTo>
                <a:cubicBezTo>
                  <a:pt x="92" y="43"/>
                  <a:pt x="89" y="47"/>
                  <a:pt x="86" y="51"/>
                </a:cubicBezTo>
                <a:cubicBezTo>
                  <a:pt x="84" y="53"/>
                  <a:pt x="82" y="55"/>
                  <a:pt x="79" y="56"/>
                </a:cubicBezTo>
                <a:cubicBezTo>
                  <a:pt x="76" y="56"/>
                  <a:pt x="73" y="56"/>
                  <a:pt x="71" y="54"/>
                </a:cubicBezTo>
                <a:cubicBezTo>
                  <a:pt x="69" y="53"/>
                  <a:pt x="68" y="52"/>
                  <a:pt x="68" y="51"/>
                </a:cubicBezTo>
                <a:cubicBezTo>
                  <a:pt x="67" y="50"/>
                  <a:pt x="66" y="48"/>
                  <a:pt x="66" y="47"/>
                </a:cubicBezTo>
                <a:cubicBezTo>
                  <a:pt x="64" y="41"/>
                  <a:pt x="65" y="36"/>
                  <a:pt x="67" y="30"/>
                </a:cubicBezTo>
                <a:cubicBezTo>
                  <a:pt x="69" y="23"/>
                  <a:pt x="72" y="17"/>
                  <a:pt x="77" y="12"/>
                </a:cubicBezTo>
                <a:cubicBezTo>
                  <a:pt x="79" y="10"/>
                  <a:pt x="81" y="8"/>
                  <a:pt x="83" y="8"/>
                </a:cubicBezTo>
                <a:cubicBezTo>
                  <a:pt x="84" y="8"/>
                  <a:pt x="86" y="8"/>
                  <a:pt x="89" y="9"/>
                </a:cubicBezTo>
                <a:lnTo>
                  <a:pt x="90" y="10"/>
                </a:lnTo>
                <a:cubicBezTo>
                  <a:pt x="91" y="11"/>
                  <a:pt x="92" y="13"/>
                  <a:pt x="93" y="14"/>
                </a:cubicBezTo>
                <a:cubicBezTo>
                  <a:pt x="93" y="16"/>
                  <a:pt x="94" y="18"/>
                  <a:pt x="94" y="18"/>
                </a:cubicBezTo>
                <a:moveTo>
                  <a:pt x="94" y="18"/>
                </a:moveTo>
                <a:cubicBezTo>
                  <a:pt x="94" y="18"/>
                  <a:pt x="94" y="19"/>
                  <a:pt x="95" y="20"/>
                </a:cubicBezTo>
                <a:cubicBezTo>
                  <a:pt x="86" y="21"/>
                  <a:pt x="86" y="19"/>
                  <a:pt x="85" y="19"/>
                </a:cubicBezTo>
                <a:cubicBezTo>
                  <a:pt x="84" y="19"/>
                  <a:pt x="82" y="19"/>
                  <a:pt x="80" y="22"/>
                </a:cubicBezTo>
                <a:cubicBezTo>
                  <a:pt x="78" y="28"/>
                  <a:pt x="77" y="30"/>
                  <a:pt x="76" y="32"/>
                </a:cubicBezTo>
                <a:cubicBezTo>
                  <a:pt x="76" y="35"/>
                  <a:pt x="75" y="38"/>
                  <a:pt x="75" y="40"/>
                </a:cubicBezTo>
                <a:cubicBezTo>
                  <a:pt x="75" y="42"/>
                  <a:pt x="76" y="44"/>
                  <a:pt x="77" y="45"/>
                </a:cubicBezTo>
                <a:cubicBezTo>
                  <a:pt x="78" y="44"/>
                  <a:pt x="79" y="44"/>
                  <a:pt x="81" y="42"/>
                </a:cubicBezTo>
                <a:cubicBezTo>
                  <a:pt x="82" y="39"/>
                  <a:pt x="84" y="36"/>
                  <a:pt x="85" y="32"/>
                </a:cubicBezTo>
                <a:moveTo>
                  <a:pt x="85" y="32"/>
                </a:moveTo>
                <a:cubicBezTo>
                  <a:pt x="86" y="28"/>
                  <a:pt x="86" y="25"/>
                  <a:pt x="86" y="23"/>
                </a:cubicBezTo>
                <a:cubicBezTo>
                  <a:pt x="86" y="21"/>
                  <a:pt x="125" y="8"/>
                  <a:pt x="126" y="12"/>
                </a:cubicBezTo>
                <a:cubicBezTo>
                  <a:pt x="125" y="16"/>
                  <a:pt x="122" y="19"/>
                  <a:pt x="121" y="20"/>
                </a:cubicBezTo>
                <a:cubicBezTo>
                  <a:pt x="121" y="21"/>
                  <a:pt x="121" y="21"/>
                  <a:pt x="121" y="21"/>
                </a:cubicBezTo>
                <a:cubicBezTo>
                  <a:pt x="121" y="21"/>
                  <a:pt x="121" y="21"/>
                  <a:pt x="123" y="23"/>
                </a:cubicBezTo>
                <a:cubicBezTo>
                  <a:pt x="124" y="25"/>
                  <a:pt x="125" y="27"/>
                  <a:pt x="125" y="29"/>
                </a:cubicBezTo>
                <a:cubicBezTo>
                  <a:pt x="125" y="32"/>
                  <a:pt x="124" y="36"/>
                  <a:pt x="123" y="39"/>
                </a:cubicBezTo>
                <a:cubicBezTo>
                  <a:pt x="121" y="41"/>
                  <a:pt x="119" y="44"/>
                  <a:pt x="116" y="46"/>
                </a:cubicBezTo>
                <a:cubicBezTo>
                  <a:pt x="113" y="47"/>
                  <a:pt x="110" y="48"/>
                  <a:pt x="106" y="49"/>
                </a:cubicBezTo>
                <a:cubicBezTo>
                  <a:pt x="102" y="48"/>
                  <a:pt x="100" y="45"/>
                  <a:pt x="98" y="44"/>
                </a:cubicBezTo>
                <a:cubicBezTo>
                  <a:pt x="97" y="42"/>
                  <a:pt x="97" y="40"/>
                  <a:pt x="96" y="37"/>
                </a:cubicBezTo>
                <a:cubicBezTo>
                  <a:pt x="97" y="34"/>
                  <a:pt x="98" y="32"/>
                  <a:pt x="99" y="31"/>
                </a:cubicBezTo>
                <a:cubicBezTo>
                  <a:pt x="100" y="31"/>
                  <a:pt x="102" y="30"/>
                  <a:pt x="103" y="30"/>
                </a:cubicBezTo>
                <a:cubicBezTo>
                  <a:pt x="103" y="30"/>
                  <a:pt x="104" y="30"/>
                  <a:pt x="104" y="31"/>
                </a:cubicBezTo>
                <a:cubicBezTo>
                  <a:pt x="105" y="31"/>
                  <a:pt x="106" y="31"/>
                  <a:pt x="106" y="32"/>
                </a:cubicBezTo>
                <a:lnTo>
                  <a:pt x="107" y="33"/>
                </a:lnTo>
                <a:cubicBezTo>
                  <a:pt x="107" y="34"/>
                  <a:pt x="107" y="34"/>
                  <a:pt x="107" y="34"/>
                </a:cubicBezTo>
                <a:cubicBezTo>
                  <a:pt x="107" y="35"/>
                  <a:pt x="107" y="36"/>
                  <a:pt x="107" y="37"/>
                </a:cubicBezTo>
                <a:cubicBezTo>
                  <a:pt x="107" y="37"/>
                  <a:pt x="107" y="37"/>
                  <a:pt x="107" y="38"/>
                </a:cubicBezTo>
                <a:cubicBezTo>
                  <a:pt x="108" y="39"/>
                  <a:pt x="109" y="38"/>
                  <a:pt x="110" y="38"/>
                </a:cubicBezTo>
                <a:cubicBezTo>
                  <a:pt x="111" y="37"/>
                  <a:pt x="113" y="35"/>
                  <a:pt x="114" y="33"/>
                </a:cubicBezTo>
                <a:cubicBezTo>
                  <a:pt x="115" y="31"/>
                  <a:pt x="114" y="30"/>
                  <a:pt x="114" y="28"/>
                </a:cubicBezTo>
                <a:cubicBezTo>
                  <a:pt x="113" y="28"/>
                  <a:pt x="111" y="28"/>
                  <a:pt x="110" y="29"/>
                </a:cubicBezTo>
                <a:cubicBezTo>
                  <a:pt x="109" y="29"/>
                  <a:pt x="109" y="28"/>
                  <a:pt x="109" y="28"/>
                </a:cubicBezTo>
                <a:cubicBezTo>
                  <a:pt x="108" y="28"/>
                  <a:pt x="108" y="28"/>
                  <a:pt x="107" y="26"/>
                </a:cubicBezTo>
                <a:cubicBezTo>
                  <a:pt x="106" y="25"/>
                  <a:pt x="106" y="24"/>
                  <a:pt x="106" y="23"/>
                </a:cubicBezTo>
                <a:cubicBezTo>
                  <a:pt x="106" y="22"/>
                  <a:pt x="108" y="21"/>
                  <a:pt x="110" y="19"/>
                </a:cubicBezTo>
                <a:cubicBezTo>
                  <a:pt x="112" y="17"/>
                  <a:pt x="114" y="16"/>
                  <a:pt x="115" y="14"/>
                </a:cubicBezTo>
                <a:cubicBezTo>
                  <a:pt x="115" y="13"/>
                  <a:pt x="115" y="12"/>
                  <a:pt x="115" y="11"/>
                </a:cubicBezTo>
                <a:cubicBezTo>
                  <a:pt x="114" y="11"/>
                  <a:pt x="113" y="11"/>
                  <a:pt x="112" y="12"/>
                </a:cubicBezTo>
                <a:cubicBezTo>
                  <a:pt x="110" y="13"/>
                  <a:pt x="108" y="16"/>
                  <a:pt x="108" y="16"/>
                </a:cubicBezTo>
                <a:cubicBezTo>
                  <a:pt x="108" y="17"/>
                  <a:pt x="107" y="17"/>
                  <a:pt x="106" y="17"/>
                </a:cubicBezTo>
                <a:cubicBezTo>
                  <a:pt x="105" y="17"/>
                  <a:pt x="104" y="16"/>
                  <a:pt x="103" y="16"/>
                </a:cubicBezTo>
                <a:cubicBezTo>
                  <a:pt x="102" y="15"/>
                  <a:pt x="102" y="14"/>
                  <a:pt x="101" y="10"/>
                </a:cubicBezTo>
                <a:cubicBezTo>
                  <a:pt x="103" y="7"/>
                  <a:pt x="107" y="4"/>
                  <a:pt x="108" y="3"/>
                </a:cubicBezTo>
                <a:cubicBezTo>
                  <a:pt x="110" y="2"/>
                  <a:pt x="113" y="1"/>
                  <a:pt x="116" y="0"/>
                </a:cubicBezTo>
              </a:path>
            </a:pathLst>
          </a:custGeom>
          <a:solidFill>
            <a:srgbClr val="25221E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utoShape 14"/>
          <xdr:cNvSpPr>
            <a:spLocks/>
          </xdr:cNvSpPr>
        </xdr:nvSpPr>
        <xdr:spPr>
          <a:xfrm>
            <a:off x="246" y="35"/>
            <a:ext cx="126" cy="72"/>
          </a:xfrm>
          <a:custGeom>
            <a:pathLst>
              <a:path h="72" w="126">
                <a:moveTo>
                  <a:pt x="30" y="31"/>
                </a:moveTo>
                <a:cubicBezTo>
                  <a:pt x="31" y="34"/>
                  <a:pt x="30" y="37"/>
                  <a:pt x="28" y="40"/>
                </a:cubicBezTo>
                <a:cubicBezTo>
                  <a:pt x="28" y="41"/>
                  <a:pt x="27" y="42"/>
                  <a:pt x="26" y="43"/>
                </a:cubicBezTo>
                <a:cubicBezTo>
                  <a:pt x="26" y="43"/>
                  <a:pt x="24" y="45"/>
                  <a:pt x="22" y="48"/>
                </a:cubicBezTo>
                <a:cubicBezTo>
                  <a:pt x="17" y="54"/>
                  <a:pt x="15" y="57"/>
                  <a:pt x="15" y="57"/>
                </a:cubicBezTo>
                <a:cubicBezTo>
                  <a:pt x="15" y="57"/>
                  <a:pt x="15" y="58"/>
                  <a:pt x="15" y="57"/>
                </a:cubicBezTo>
                <a:cubicBezTo>
                  <a:pt x="15" y="57"/>
                  <a:pt x="16" y="57"/>
                  <a:pt x="16" y="57"/>
                </a:cubicBezTo>
                <a:cubicBezTo>
                  <a:pt x="17" y="56"/>
                  <a:pt x="19" y="56"/>
                  <a:pt x="20" y="55"/>
                </a:cubicBezTo>
                <a:cubicBezTo>
                  <a:pt x="25" y="54"/>
                  <a:pt x="27" y="56"/>
                  <a:pt x="28" y="60"/>
                </a:cubicBezTo>
                <a:cubicBezTo>
                  <a:pt x="28" y="61"/>
                  <a:pt x="29" y="62"/>
                  <a:pt x="28" y="63"/>
                </a:cubicBezTo>
                <a:cubicBezTo>
                  <a:pt x="28" y="64"/>
                  <a:pt x="28" y="65"/>
                  <a:pt x="27" y="65"/>
                </a:cubicBezTo>
                <a:cubicBezTo>
                  <a:pt x="27" y="65"/>
                  <a:pt x="26" y="65"/>
                  <a:pt x="26" y="65"/>
                </a:cubicBezTo>
                <a:lnTo>
                  <a:pt x="25" y="65"/>
                </a:lnTo>
                <a:cubicBezTo>
                  <a:pt x="24" y="65"/>
                  <a:pt x="23" y="65"/>
                  <a:pt x="22" y="65"/>
                </a:cubicBezTo>
                <a:cubicBezTo>
                  <a:pt x="18" y="66"/>
                  <a:pt x="15" y="67"/>
                  <a:pt x="12" y="69"/>
                </a:cubicBezTo>
                <a:lnTo>
                  <a:pt x="9" y="71"/>
                </a:lnTo>
                <a:cubicBezTo>
                  <a:pt x="8" y="71"/>
                  <a:pt x="8" y="72"/>
                  <a:pt x="7" y="72"/>
                </a:cubicBezTo>
                <a:cubicBezTo>
                  <a:pt x="6" y="72"/>
                  <a:pt x="5" y="72"/>
                  <a:pt x="4" y="71"/>
                </a:cubicBezTo>
                <a:cubicBezTo>
                  <a:pt x="4" y="70"/>
                  <a:pt x="3" y="70"/>
                  <a:pt x="2" y="69"/>
                </a:cubicBezTo>
                <a:cubicBezTo>
                  <a:pt x="1" y="68"/>
                  <a:pt x="1" y="67"/>
                  <a:pt x="0" y="67"/>
                </a:cubicBezTo>
                <a:cubicBezTo>
                  <a:pt x="0" y="65"/>
                  <a:pt x="1" y="63"/>
                  <a:pt x="2" y="60"/>
                </a:cubicBezTo>
                <a:cubicBezTo>
                  <a:pt x="4" y="56"/>
                  <a:pt x="8" y="51"/>
                  <a:pt x="13" y="44"/>
                </a:cubicBezTo>
                <a:cubicBezTo>
                  <a:pt x="16" y="41"/>
                  <a:pt x="18" y="38"/>
                  <a:pt x="18" y="37"/>
                </a:cubicBezTo>
                <a:cubicBezTo>
                  <a:pt x="19" y="36"/>
                  <a:pt x="19" y="35"/>
                  <a:pt x="19" y="34"/>
                </a:cubicBezTo>
                <a:cubicBezTo>
                  <a:pt x="19" y="33"/>
                  <a:pt x="19" y="33"/>
                  <a:pt x="17" y="33"/>
                </a:cubicBezTo>
                <a:cubicBezTo>
                  <a:pt x="17" y="34"/>
                  <a:pt x="16" y="34"/>
                  <a:pt x="15" y="35"/>
                </a:cubicBezTo>
                <a:cubicBezTo>
                  <a:pt x="14" y="36"/>
                  <a:pt x="13" y="37"/>
                  <a:pt x="13" y="38"/>
                </a:cubicBezTo>
                <a:lnTo>
                  <a:pt x="12" y="39"/>
                </a:lnTo>
                <a:cubicBezTo>
                  <a:pt x="12" y="40"/>
                  <a:pt x="11" y="41"/>
                  <a:pt x="10" y="41"/>
                </a:cubicBezTo>
                <a:cubicBezTo>
                  <a:pt x="7" y="42"/>
                  <a:pt x="5" y="40"/>
                  <a:pt x="5" y="37"/>
                </a:cubicBezTo>
                <a:cubicBezTo>
                  <a:pt x="4" y="35"/>
                  <a:pt x="5" y="33"/>
                  <a:pt x="6" y="31"/>
                </a:cubicBezTo>
                <a:cubicBezTo>
                  <a:pt x="7" y="29"/>
                  <a:pt x="8" y="28"/>
                  <a:pt x="10" y="26"/>
                </a:cubicBezTo>
                <a:cubicBezTo>
                  <a:pt x="12" y="25"/>
                  <a:pt x="14" y="24"/>
                  <a:pt x="16" y="23"/>
                </a:cubicBezTo>
                <a:cubicBezTo>
                  <a:pt x="20" y="22"/>
                  <a:pt x="22" y="23"/>
                  <a:pt x="25" y="24"/>
                </a:cubicBezTo>
                <a:cubicBezTo>
                  <a:pt x="28" y="26"/>
                  <a:pt x="29" y="28"/>
                  <a:pt x="30" y="31"/>
                </a:cubicBezTo>
                <a:moveTo>
                  <a:pt x="30" y="31"/>
                </a:moveTo>
                <a:cubicBezTo>
                  <a:pt x="62" y="28"/>
                  <a:pt x="63" y="33"/>
                  <a:pt x="62" y="39"/>
                </a:cubicBezTo>
                <a:cubicBezTo>
                  <a:pt x="60" y="45"/>
                  <a:pt x="59" y="51"/>
                  <a:pt x="56" y="55"/>
                </a:cubicBezTo>
                <a:cubicBezTo>
                  <a:pt x="53" y="58"/>
                  <a:pt x="51" y="61"/>
                  <a:pt x="49" y="62"/>
                </a:cubicBezTo>
                <a:cubicBezTo>
                  <a:pt x="46" y="63"/>
                  <a:pt x="43" y="64"/>
                  <a:pt x="40" y="63"/>
                </a:cubicBezTo>
                <a:cubicBezTo>
                  <a:pt x="38" y="61"/>
                  <a:pt x="36" y="61"/>
                  <a:pt x="35" y="60"/>
                </a:cubicBezTo>
                <a:cubicBezTo>
                  <a:pt x="35" y="58"/>
                  <a:pt x="34" y="57"/>
                  <a:pt x="33" y="56"/>
                </a:cubicBezTo>
                <a:cubicBezTo>
                  <a:pt x="33" y="54"/>
                  <a:pt x="31" y="49"/>
                  <a:pt x="32" y="43"/>
                </a:cubicBezTo>
                <a:cubicBezTo>
                  <a:pt x="34" y="37"/>
                  <a:pt x="36" y="30"/>
                  <a:pt x="39" y="24"/>
                </a:cubicBezTo>
                <a:cubicBezTo>
                  <a:pt x="44" y="20"/>
                  <a:pt x="46" y="17"/>
                  <a:pt x="48" y="16"/>
                </a:cubicBezTo>
                <a:cubicBezTo>
                  <a:pt x="50" y="15"/>
                  <a:pt x="51" y="15"/>
                  <a:pt x="53" y="16"/>
                </a:cubicBezTo>
                <a:cubicBezTo>
                  <a:pt x="56" y="17"/>
                  <a:pt x="57" y="17"/>
                  <a:pt x="58" y="19"/>
                </a:cubicBezTo>
                <a:lnTo>
                  <a:pt x="59" y="20"/>
                </a:lnTo>
                <a:cubicBezTo>
                  <a:pt x="60" y="22"/>
                  <a:pt x="60" y="24"/>
                  <a:pt x="61" y="25"/>
                </a:cubicBezTo>
                <a:cubicBezTo>
                  <a:pt x="61" y="25"/>
                  <a:pt x="61" y="26"/>
                  <a:pt x="61" y="27"/>
                </a:cubicBezTo>
                <a:moveTo>
                  <a:pt x="61" y="27"/>
                </a:moveTo>
                <a:cubicBezTo>
                  <a:pt x="62" y="28"/>
                  <a:pt x="53" y="29"/>
                  <a:pt x="53" y="27"/>
                </a:cubicBezTo>
                <a:cubicBezTo>
                  <a:pt x="52" y="26"/>
                  <a:pt x="51" y="26"/>
                  <a:pt x="49" y="27"/>
                </a:cubicBezTo>
                <a:cubicBezTo>
                  <a:pt x="47" y="30"/>
                  <a:pt x="45" y="35"/>
                  <a:pt x="44" y="37"/>
                </a:cubicBezTo>
                <a:cubicBezTo>
                  <a:pt x="43" y="40"/>
                  <a:pt x="43" y="42"/>
                  <a:pt x="42" y="45"/>
                </a:cubicBezTo>
                <a:cubicBezTo>
                  <a:pt x="42" y="48"/>
                  <a:pt x="42" y="49"/>
                  <a:pt x="43" y="51"/>
                </a:cubicBezTo>
                <a:cubicBezTo>
                  <a:pt x="44" y="52"/>
                  <a:pt x="45" y="52"/>
                  <a:pt x="46" y="51"/>
                </a:cubicBezTo>
                <a:cubicBezTo>
                  <a:pt x="48" y="50"/>
                  <a:pt x="49" y="47"/>
                  <a:pt x="51" y="43"/>
                </a:cubicBezTo>
                <a:cubicBezTo>
                  <a:pt x="52" y="40"/>
                  <a:pt x="53" y="35"/>
                  <a:pt x="53" y="32"/>
                </a:cubicBezTo>
                <a:moveTo>
                  <a:pt x="53" y="32"/>
                </a:moveTo>
                <a:cubicBezTo>
                  <a:pt x="53" y="30"/>
                  <a:pt x="53" y="29"/>
                  <a:pt x="95" y="20"/>
                </a:cubicBezTo>
                <a:cubicBezTo>
                  <a:pt x="96" y="25"/>
                  <a:pt x="95" y="31"/>
                  <a:pt x="93" y="38"/>
                </a:cubicBezTo>
                <a:cubicBezTo>
                  <a:pt x="92" y="43"/>
                  <a:pt x="89" y="47"/>
                  <a:pt x="86" y="51"/>
                </a:cubicBezTo>
                <a:cubicBezTo>
                  <a:pt x="84" y="53"/>
                  <a:pt x="81" y="55"/>
                  <a:pt x="79" y="55"/>
                </a:cubicBezTo>
                <a:cubicBezTo>
                  <a:pt x="76" y="56"/>
                  <a:pt x="73" y="56"/>
                  <a:pt x="70" y="54"/>
                </a:cubicBezTo>
                <a:cubicBezTo>
                  <a:pt x="69" y="53"/>
                  <a:pt x="68" y="52"/>
                  <a:pt x="67" y="51"/>
                </a:cubicBezTo>
                <a:cubicBezTo>
                  <a:pt x="66" y="49"/>
                  <a:pt x="66" y="48"/>
                  <a:pt x="66" y="46"/>
                </a:cubicBezTo>
                <a:cubicBezTo>
                  <a:pt x="64" y="41"/>
                  <a:pt x="65" y="36"/>
                  <a:pt x="67" y="29"/>
                </a:cubicBezTo>
                <a:cubicBezTo>
                  <a:pt x="69" y="22"/>
                  <a:pt x="72" y="17"/>
                  <a:pt x="76" y="12"/>
                </a:cubicBezTo>
                <a:cubicBezTo>
                  <a:pt x="79" y="10"/>
                  <a:pt x="81" y="8"/>
                  <a:pt x="83" y="8"/>
                </a:cubicBezTo>
                <a:cubicBezTo>
                  <a:pt x="84" y="7"/>
                  <a:pt x="86" y="8"/>
                  <a:pt x="89" y="9"/>
                </a:cubicBezTo>
                <a:lnTo>
                  <a:pt x="90" y="10"/>
                </a:lnTo>
                <a:cubicBezTo>
                  <a:pt x="91" y="11"/>
                  <a:pt x="92" y="13"/>
                  <a:pt x="92" y="14"/>
                </a:cubicBezTo>
                <a:cubicBezTo>
                  <a:pt x="93" y="16"/>
                  <a:pt x="94" y="17"/>
                  <a:pt x="94" y="18"/>
                </a:cubicBezTo>
                <a:moveTo>
                  <a:pt x="94" y="18"/>
                </a:moveTo>
                <a:cubicBezTo>
                  <a:pt x="94" y="18"/>
                  <a:pt x="94" y="19"/>
                  <a:pt x="95" y="20"/>
                </a:cubicBezTo>
                <a:cubicBezTo>
                  <a:pt x="86" y="21"/>
                  <a:pt x="85" y="19"/>
                  <a:pt x="85" y="19"/>
                </a:cubicBezTo>
                <a:cubicBezTo>
                  <a:pt x="83" y="19"/>
                  <a:pt x="82" y="19"/>
                  <a:pt x="80" y="22"/>
                </a:cubicBezTo>
                <a:cubicBezTo>
                  <a:pt x="78" y="27"/>
                  <a:pt x="77" y="30"/>
                  <a:pt x="76" y="32"/>
                </a:cubicBezTo>
                <a:cubicBezTo>
                  <a:pt x="76" y="35"/>
                  <a:pt x="75" y="38"/>
                  <a:pt x="75" y="40"/>
                </a:cubicBezTo>
                <a:cubicBezTo>
                  <a:pt x="75" y="42"/>
                  <a:pt x="76" y="44"/>
                  <a:pt x="77" y="44"/>
                </a:cubicBezTo>
                <a:cubicBezTo>
                  <a:pt x="78" y="44"/>
                  <a:pt x="79" y="44"/>
                  <a:pt x="80" y="42"/>
                </a:cubicBezTo>
                <a:cubicBezTo>
                  <a:pt x="82" y="39"/>
                  <a:pt x="83" y="36"/>
                  <a:pt x="85" y="32"/>
                </a:cubicBezTo>
                <a:moveTo>
                  <a:pt x="85" y="32"/>
                </a:moveTo>
                <a:cubicBezTo>
                  <a:pt x="85" y="28"/>
                  <a:pt x="86" y="25"/>
                  <a:pt x="86" y="22"/>
                </a:cubicBezTo>
                <a:cubicBezTo>
                  <a:pt x="86" y="21"/>
                  <a:pt x="125" y="8"/>
                  <a:pt x="126" y="12"/>
                </a:cubicBezTo>
                <a:cubicBezTo>
                  <a:pt x="125" y="15"/>
                  <a:pt x="122" y="19"/>
                  <a:pt x="121" y="20"/>
                </a:cubicBezTo>
                <a:cubicBezTo>
                  <a:pt x="121" y="20"/>
                  <a:pt x="121" y="21"/>
                  <a:pt x="121" y="21"/>
                </a:cubicBezTo>
                <a:cubicBezTo>
                  <a:pt x="121" y="21"/>
                  <a:pt x="121" y="21"/>
                  <a:pt x="123" y="23"/>
                </a:cubicBezTo>
                <a:cubicBezTo>
                  <a:pt x="124" y="24"/>
                  <a:pt x="125" y="26"/>
                  <a:pt x="125" y="29"/>
                </a:cubicBezTo>
                <a:cubicBezTo>
                  <a:pt x="125" y="32"/>
                  <a:pt x="124" y="35"/>
                  <a:pt x="123" y="38"/>
                </a:cubicBezTo>
                <a:cubicBezTo>
                  <a:pt x="121" y="41"/>
                  <a:pt x="119" y="43"/>
                  <a:pt x="116" y="46"/>
                </a:cubicBezTo>
                <a:cubicBezTo>
                  <a:pt x="113" y="47"/>
                  <a:pt x="110" y="48"/>
                  <a:pt x="106" y="49"/>
                </a:cubicBezTo>
                <a:cubicBezTo>
                  <a:pt x="102" y="48"/>
                  <a:pt x="99" y="45"/>
                  <a:pt x="98" y="44"/>
                </a:cubicBezTo>
                <a:cubicBezTo>
                  <a:pt x="97" y="42"/>
                  <a:pt x="97" y="40"/>
                  <a:pt x="96" y="37"/>
                </a:cubicBezTo>
                <a:cubicBezTo>
                  <a:pt x="96" y="34"/>
                  <a:pt x="98" y="32"/>
                  <a:pt x="99" y="31"/>
                </a:cubicBezTo>
                <a:cubicBezTo>
                  <a:pt x="100" y="31"/>
                  <a:pt x="102" y="30"/>
                  <a:pt x="102" y="30"/>
                </a:cubicBezTo>
                <a:cubicBezTo>
                  <a:pt x="103" y="30"/>
                  <a:pt x="104" y="30"/>
                  <a:pt x="104" y="30"/>
                </a:cubicBezTo>
                <a:cubicBezTo>
                  <a:pt x="105" y="31"/>
                  <a:pt x="105" y="31"/>
                  <a:pt x="106" y="32"/>
                </a:cubicBezTo>
                <a:lnTo>
                  <a:pt x="107" y="33"/>
                </a:lnTo>
                <a:cubicBezTo>
                  <a:pt x="107" y="33"/>
                  <a:pt x="107" y="34"/>
                  <a:pt x="107" y="34"/>
                </a:cubicBezTo>
                <a:cubicBezTo>
                  <a:pt x="107" y="35"/>
                  <a:pt x="107" y="36"/>
                  <a:pt x="107" y="37"/>
                </a:cubicBezTo>
                <a:cubicBezTo>
                  <a:pt x="107" y="37"/>
                  <a:pt x="107" y="37"/>
                  <a:pt x="107" y="38"/>
                </a:cubicBezTo>
                <a:cubicBezTo>
                  <a:pt x="108" y="39"/>
                  <a:pt x="109" y="38"/>
                  <a:pt x="110" y="38"/>
                </a:cubicBezTo>
                <a:cubicBezTo>
                  <a:pt x="111" y="37"/>
                  <a:pt x="113" y="35"/>
                  <a:pt x="114" y="33"/>
                </a:cubicBezTo>
                <a:cubicBezTo>
                  <a:pt x="115" y="31"/>
                  <a:pt x="114" y="30"/>
                  <a:pt x="114" y="28"/>
                </a:cubicBezTo>
                <a:cubicBezTo>
                  <a:pt x="113" y="28"/>
                  <a:pt x="110" y="28"/>
                  <a:pt x="110" y="28"/>
                </a:cubicBezTo>
                <a:cubicBezTo>
                  <a:pt x="109" y="28"/>
                  <a:pt x="109" y="28"/>
                  <a:pt x="108" y="28"/>
                </a:cubicBezTo>
                <a:cubicBezTo>
                  <a:pt x="108" y="28"/>
                  <a:pt x="108" y="28"/>
                  <a:pt x="107" y="26"/>
                </a:cubicBezTo>
                <a:cubicBezTo>
                  <a:pt x="106" y="25"/>
                  <a:pt x="106" y="24"/>
                  <a:pt x="106" y="23"/>
                </a:cubicBezTo>
                <a:cubicBezTo>
                  <a:pt x="106" y="22"/>
                  <a:pt x="108" y="21"/>
                  <a:pt x="110" y="19"/>
                </a:cubicBezTo>
                <a:cubicBezTo>
                  <a:pt x="112" y="17"/>
                  <a:pt x="113" y="15"/>
                  <a:pt x="115" y="14"/>
                </a:cubicBezTo>
                <a:cubicBezTo>
                  <a:pt x="115" y="13"/>
                  <a:pt x="115" y="12"/>
                  <a:pt x="115" y="11"/>
                </a:cubicBezTo>
                <a:cubicBezTo>
                  <a:pt x="114" y="11"/>
                  <a:pt x="113" y="11"/>
                  <a:pt x="112" y="11"/>
                </a:cubicBezTo>
                <a:cubicBezTo>
                  <a:pt x="110" y="13"/>
                  <a:pt x="108" y="16"/>
                  <a:pt x="108" y="16"/>
                </a:cubicBezTo>
                <a:cubicBezTo>
                  <a:pt x="107" y="16"/>
                  <a:pt x="107" y="17"/>
                  <a:pt x="106" y="17"/>
                </a:cubicBezTo>
                <a:cubicBezTo>
                  <a:pt x="105" y="17"/>
                  <a:pt x="104" y="16"/>
                  <a:pt x="103" y="16"/>
                </a:cubicBezTo>
                <a:cubicBezTo>
                  <a:pt x="102" y="15"/>
                  <a:pt x="102" y="13"/>
                  <a:pt x="101" y="10"/>
                </a:cubicBezTo>
                <a:cubicBezTo>
                  <a:pt x="102" y="7"/>
                  <a:pt x="106" y="4"/>
                  <a:pt x="108" y="2"/>
                </a:cubicBezTo>
                <a:cubicBezTo>
                  <a:pt x="110" y="1"/>
                  <a:pt x="113" y="1"/>
                  <a:pt x="115" y="0"/>
                </a:cubicBezTo>
              </a:path>
            </a:pathLst>
          </a:custGeom>
          <a:solidFill>
            <a:srgbClr val="FFFFFF"/>
          </a:solidFill>
          <a:ln w="0" cmpd="sng">
            <a:solidFill>
              <a:srgbClr val="25221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s%202003%20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I"/>
      <sheetName val="Muži"/>
      <sheetName val="Ženy"/>
      <sheetName val="Senioři"/>
      <sheetName val="žáci"/>
      <sheetName val="Junioři"/>
      <sheetName val="Statistika"/>
      <sheetName val="Čas.rozpis"/>
      <sheetName val="Start list"/>
      <sheetName val="Semifin."/>
      <sheetName val="Liga"/>
      <sheetName val="Výsledky"/>
      <sheetName val="Finále"/>
      <sheetName val="PlotrA"/>
      <sheetName val="PlotrB"/>
      <sheetName val="PlotrC"/>
      <sheetName val="PlotrD"/>
      <sheetName val="PlotrSA"/>
      <sheetName val="PlotrSB"/>
      <sheetName val="PlotrSC"/>
      <sheetName val="PlotrSD"/>
      <sheetName val="Seznam"/>
    </sheetNames>
    <sheetDataSet>
      <sheetData sheetId="0">
        <row r="4">
          <cell r="B4" t="str">
            <v>MASTERS</v>
          </cell>
        </row>
        <row r="5">
          <cell r="B5" t="str">
            <v>15.-16.3.2003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7">
      <selection activeCell="B41" sqref="B41"/>
    </sheetView>
  </sheetViews>
  <sheetFormatPr defaultColWidth="9.00390625" defaultRowHeight="12.75"/>
  <cols>
    <col min="1" max="1" width="10.25390625" style="0" customWidth="1"/>
  </cols>
  <sheetData>
    <row r="1" spans="1:9" ht="12.75">
      <c r="A1" s="62"/>
      <c r="B1" s="62"/>
      <c r="C1" s="62"/>
      <c r="D1" s="62"/>
      <c r="E1" s="62"/>
      <c r="F1" s="62"/>
      <c r="G1" s="62"/>
      <c r="H1" s="62"/>
      <c r="I1" s="62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2.75">
      <c r="A7" s="62"/>
      <c r="B7" s="62"/>
      <c r="C7" s="62"/>
      <c r="D7" s="62"/>
      <c r="E7" s="62"/>
      <c r="F7" s="62"/>
      <c r="G7" s="62"/>
      <c r="H7" s="62"/>
      <c r="I7" s="62"/>
    </row>
    <row r="8" spans="1:9" ht="12.75">
      <c r="A8" s="62"/>
      <c r="B8" s="62"/>
      <c r="C8" s="62"/>
      <c r="D8" s="62"/>
      <c r="E8" s="62"/>
      <c r="F8" s="62"/>
      <c r="G8" s="62"/>
      <c r="H8" s="62"/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23.25">
      <c r="A10" s="62"/>
      <c r="B10" s="62"/>
      <c r="C10" s="62"/>
      <c r="D10" s="70"/>
      <c r="E10" s="70"/>
      <c r="F10" s="70"/>
      <c r="G10" s="62"/>
      <c r="H10" s="62"/>
      <c r="I10" s="62"/>
    </row>
    <row r="11" spans="1:9" ht="12.7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2.7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21" spans="1:9" ht="20.25">
      <c r="A21" s="71" t="s">
        <v>201</v>
      </c>
      <c r="B21" s="71"/>
      <c r="C21" s="71"/>
      <c r="D21" s="71"/>
      <c r="E21" s="71"/>
      <c r="F21" s="71"/>
      <c r="G21" s="71"/>
      <c r="H21" s="71"/>
      <c r="I21" s="71"/>
    </row>
    <row r="22" spans="1:9" ht="12.7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2.7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20.25">
      <c r="A24" s="62"/>
      <c r="B24" s="62"/>
      <c r="C24" s="62"/>
      <c r="E24" s="63" t="s">
        <v>202</v>
      </c>
      <c r="F24" s="63"/>
      <c r="G24" s="62"/>
      <c r="H24" s="62"/>
      <c r="I24" s="62"/>
    </row>
    <row r="25" spans="1:9" ht="12.75">
      <c r="A25" s="62"/>
      <c r="G25" s="62"/>
      <c r="H25" s="62"/>
      <c r="I25" s="62"/>
    </row>
    <row r="26" spans="1:9" ht="12.75">
      <c r="A26" s="62"/>
      <c r="G26" s="62"/>
      <c r="H26" s="62"/>
      <c r="I26" s="62"/>
    </row>
    <row r="27" spans="1:9" ht="12.75">
      <c r="A27" s="62"/>
      <c r="G27" s="62"/>
      <c r="H27" s="62"/>
      <c r="I27" s="62"/>
    </row>
    <row r="28" spans="1:9" ht="12.75">
      <c r="A28" s="62"/>
      <c r="G28" s="62"/>
      <c r="H28" s="62"/>
      <c r="I28" s="62"/>
    </row>
    <row r="29" spans="1:9" ht="25.5">
      <c r="A29" s="62"/>
      <c r="B29" s="64" t="s">
        <v>188</v>
      </c>
      <c r="C29" s="62"/>
      <c r="D29" s="62"/>
      <c r="E29" s="62"/>
      <c r="F29" s="62"/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8.75">
      <c r="A31" s="62"/>
      <c r="B31" s="62"/>
      <c r="C31" s="62"/>
      <c r="D31" s="65" t="s">
        <v>189</v>
      </c>
      <c r="E31" s="65"/>
      <c r="F31" s="65"/>
      <c r="G31" s="62"/>
      <c r="H31" s="62"/>
      <c r="I31" s="62"/>
    </row>
    <row r="32" spans="1:9" ht="18.75">
      <c r="A32" s="62"/>
      <c r="B32" s="62"/>
      <c r="C32" s="62"/>
      <c r="D32" s="65" t="s">
        <v>190</v>
      </c>
      <c r="E32" s="65"/>
      <c r="F32" s="65"/>
      <c r="G32" s="62"/>
      <c r="H32" s="62"/>
      <c r="I32" s="62"/>
    </row>
    <row r="33" spans="1:9" ht="18.75">
      <c r="A33" s="62"/>
      <c r="B33" s="62"/>
      <c r="C33" s="62"/>
      <c r="D33" s="65" t="s">
        <v>191</v>
      </c>
      <c r="E33" s="65"/>
      <c r="F33" s="65"/>
      <c r="G33" s="62"/>
      <c r="H33" s="62"/>
      <c r="I33" s="62"/>
    </row>
    <row r="34" spans="1:9" ht="18.75">
      <c r="A34" s="62"/>
      <c r="B34" s="62"/>
      <c r="C34" s="62"/>
      <c r="D34" s="65" t="s">
        <v>192</v>
      </c>
      <c r="E34" s="65"/>
      <c r="F34" s="65"/>
      <c r="G34" s="62"/>
      <c r="H34" s="62"/>
      <c r="I34" s="62"/>
    </row>
    <row r="35" spans="1:9" ht="18.75">
      <c r="A35" s="62"/>
      <c r="B35" s="62"/>
      <c r="C35" s="62"/>
      <c r="D35" s="65" t="s">
        <v>193</v>
      </c>
      <c r="E35" s="65"/>
      <c r="F35" s="65"/>
      <c r="G35" s="62"/>
      <c r="H35" s="62"/>
      <c r="I35" s="62"/>
    </row>
    <row r="36" spans="1:9" ht="18.75">
      <c r="A36" s="62"/>
      <c r="B36" s="62"/>
      <c r="C36" s="62"/>
      <c r="D36" s="65" t="s">
        <v>32</v>
      </c>
      <c r="E36" s="65"/>
      <c r="F36" s="65"/>
      <c r="G36" s="62"/>
      <c r="H36" s="62"/>
      <c r="I36" s="62"/>
    </row>
    <row r="37" spans="1:9" ht="18.75">
      <c r="A37" s="62"/>
      <c r="B37" s="62"/>
      <c r="C37" s="62"/>
      <c r="D37" s="65" t="s">
        <v>194</v>
      </c>
      <c r="E37" s="62"/>
      <c r="F37" s="65"/>
      <c r="G37" s="62"/>
      <c r="H37" s="62"/>
      <c r="I37" s="62"/>
    </row>
    <row r="38" spans="1:9" ht="18.75">
      <c r="A38" s="62"/>
      <c r="B38" s="62"/>
      <c r="C38" s="62"/>
      <c r="D38" s="65" t="s">
        <v>195</v>
      </c>
      <c r="E38" s="65"/>
      <c r="F38" s="65"/>
      <c r="G38" s="62"/>
      <c r="H38" s="62"/>
      <c r="I38" s="62"/>
    </row>
    <row r="39" spans="1:9" ht="18.75" customHeight="1">
      <c r="A39" s="62"/>
      <c r="B39" s="62"/>
      <c r="C39" s="62"/>
      <c r="D39" s="65" t="s">
        <v>203</v>
      </c>
      <c r="E39" s="65"/>
      <c r="F39" s="65"/>
      <c r="G39" s="62"/>
      <c r="H39" s="62"/>
      <c r="I39" s="62"/>
    </row>
    <row r="40" spans="1:9" ht="18.75" customHeight="1">
      <c r="A40" s="62"/>
      <c r="B40" s="62"/>
      <c r="C40" s="62"/>
      <c r="D40" s="65" t="s">
        <v>204</v>
      </c>
      <c r="E40" s="65"/>
      <c r="F40" s="65"/>
      <c r="G40" s="62"/>
      <c r="H40" s="62"/>
      <c r="I40" s="62"/>
    </row>
    <row r="41" spans="1:9" ht="13.5" customHeight="1">
      <c r="A41" s="62"/>
      <c r="B41" s="62"/>
      <c r="C41" s="62"/>
      <c r="D41" s="65"/>
      <c r="E41" s="65"/>
      <c r="F41" s="65"/>
      <c r="G41" s="62"/>
      <c r="H41" s="62"/>
      <c r="I41" s="62"/>
    </row>
    <row r="42" spans="1:9" ht="13.5" customHeight="1">
      <c r="A42" s="62"/>
      <c r="B42" s="62"/>
      <c r="C42" s="62"/>
      <c r="D42" s="65"/>
      <c r="E42" s="65"/>
      <c r="F42" s="65"/>
      <c r="G42" s="62"/>
      <c r="H42" s="62"/>
      <c r="I42" s="62"/>
    </row>
    <row r="43" spans="1:9" ht="12.75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15.75">
      <c r="A44" s="68" t="s">
        <v>196</v>
      </c>
      <c r="B44" s="69" t="s">
        <v>197</v>
      </c>
      <c r="C44" s="69"/>
      <c r="D44" s="69"/>
      <c r="E44" s="69"/>
      <c r="F44" s="69"/>
      <c r="G44" s="69"/>
      <c r="H44" s="69"/>
      <c r="I44" s="69"/>
    </row>
    <row r="45" spans="1:9" ht="12.75">
      <c r="A45" s="67"/>
      <c r="B45" s="69"/>
      <c r="C45" s="69"/>
      <c r="D45" s="69"/>
      <c r="E45" s="69"/>
      <c r="F45" s="69"/>
      <c r="G45" s="69"/>
      <c r="H45" s="69"/>
      <c r="I45" s="69"/>
    </row>
    <row r="46" spans="1:9" ht="15.75">
      <c r="A46" s="66" t="s">
        <v>198</v>
      </c>
      <c r="B46" s="69" t="s">
        <v>200</v>
      </c>
      <c r="C46" s="69"/>
      <c r="D46" s="69"/>
      <c r="E46" s="69"/>
      <c r="F46" s="69"/>
      <c r="G46" s="69"/>
      <c r="H46" s="69"/>
      <c r="I46" s="69"/>
    </row>
    <row r="47" spans="1:9" ht="12.75">
      <c r="A47" s="62"/>
      <c r="B47" s="69" t="s">
        <v>199</v>
      </c>
      <c r="C47" s="69"/>
      <c r="D47" s="69"/>
      <c r="E47" s="69"/>
      <c r="F47" s="69"/>
      <c r="G47" s="69"/>
      <c r="H47" s="69"/>
      <c r="I47" s="69"/>
    </row>
  </sheetData>
  <mergeCells count="6">
    <mergeCell ref="B45:I45"/>
    <mergeCell ref="B46:I46"/>
    <mergeCell ref="B47:I47"/>
    <mergeCell ref="D10:F10"/>
    <mergeCell ref="A21:I21"/>
    <mergeCell ref="B44:I4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17.125" style="0" bestFit="1" customWidth="1"/>
    <col min="3" max="3" width="19.625" style="0" bestFit="1" customWidth="1"/>
    <col min="4" max="4" width="4.375" style="0" bestFit="1" customWidth="1"/>
    <col min="5" max="5" width="3.875" style="0" bestFit="1" customWidth="1"/>
    <col min="6" max="11" width="2.75390625" style="0" bestFit="1" customWidth="1"/>
    <col min="12" max="12" width="3.625" style="0" bestFit="1" customWidth="1"/>
    <col min="13" max="14" width="3.25390625" style="0" bestFit="1" customWidth="1"/>
    <col min="15" max="15" width="5.375" style="0" bestFit="1" customWidth="1"/>
  </cols>
  <sheetData>
    <row r="1" spans="1:15" ht="18.75">
      <c r="A1" s="12"/>
      <c r="B1" s="13"/>
      <c r="C1" s="14" t="str">
        <f>'[1]DATA'!B4</f>
        <v>MASTERS</v>
      </c>
      <c r="D1" s="12"/>
      <c r="E1" s="12" t="str">
        <f>'[1]DATA'!B5</f>
        <v>15.-16.3.2003</v>
      </c>
      <c r="G1" s="12"/>
      <c r="H1" s="12"/>
      <c r="I1" s="12"/>
      <c r="J1" s="12"/>
      <c r="K1" s="12"/>
      <c r="L1" s="12"/>
      <c r="M1" s="12"/>
      <c r="N1" s="12"/>
      <c r="O1" s="12"/>
    </row>
    <row r="2" spans="1:15" ht="18.75">
      <c r="A2" s="10"/>
      <c r="B2" s="10" t="s">
        <v>87</v>
      </c>
      <c r="C2" s="15"/>
      <c r="D2" s="10"/>
      <c r="E2" s="16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7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5</v>
      </c>
      <c r="G3" s="3">
        <v>2</v>
      </c>
      <c r="H3" s="3" t="s">
        <v>7</v>
      </c>
      <c r="I3" s="3" t="s">
        <v>8</v>
      </c>
      <c r="J3" s="3" t="s">
        <v>9</v>
      </c>
      <c r="K3" s="3" t="s">
        <v>10</v>
      </c>
      <c r="L3" s="18" t="s">
        <v>93</v>
      </c>
      <c r="M3" s="3" t="s">
        <v>94</v>
      </c>
      <c r="N3" s="3" t="s">
        <v>95</v>
      </c>
      <c r="O3" s="18" t="s">
        <v>96</v>
      </c>
    </row>
    <row r="4" spans="1:15" ht="12.75">
      <c r="A4" s="12">
        <v>1</v>
      </c>
      <c r="B4" s="19" t="s">
        <v>97</v>
      </c>
      <c r="C4" s="20" t="s">
        <v>98</v>
      </c>
      <c r="D4" s="21">
        <v>1156</v>
      </c>
      <c r="E4" s="22" t="s">
        <v>99</v>
      </c>
      <c r="F4" s="23">
        <v>26</v>
      </c>
      <c r="G4" s="24">
        <v>28</v>
      </c>
      <c r="H4" s="23">
        <v>31</v>
      </c>
      <c r="I4" s="23">
        <v>25</v>
      </c>
      <c r="J4" s="23">
        <v>27</v>
      </c>
      <c r="K4" s="23">
        <v>29</v>
      </c>
      <c r="L4" s="25">
        <v>166</v>
      </c>
      <c r="M4" s="26">
        <v>6</v>
      </c>
      <c r="N4" s="26">
        <v>3</v>
      </c>
      <c r="O4" s="27">
        <v>27.666666666666668</v>
      </c>
    </row>
    <row r="5" spans="1:15" ht="12.75">
      <c r="A5" s="12">
        <v>2</v>
      </c>
      <c r="B5" s="19" t="s">
        <v>100</v>
      </c>
      <c r="C5" s="20" t="s">
        <v>101</v>
      </c>
      <c r="D5" s="21">
        <v>579</v>
      </c>
      <c r="E5" s="22" t="s">
        <v>99</v>
      </c>
      <c r="F5" s="23">
        <v>31</v>
      </c>
      <c r="G5" s="23">
        <v>28</v>
      </c>
      <c r="H5" s="23">
        <v>28</v>
      </c>
      <c r="I5" s="23">
        <v>26</v>
      </c>
      <c r="J5" s="23">
        <v>29</v>
      </c>
      <c r="K5" s="23">
        <v>28</v>
      </c>
      <c r="L5" s="25">
        <v>170</v>
      </c>
      <c r="M5" s="26">
        <v>5</v>
      </c>
      <c r="N5" s="26">
        <v>1</v>
      </c>
      <c r="O5" s="27">
        <v>28.333333333333332</v>
      </c>
    </row>
    <row r="6" spans="1:15" ht="12.75">
      <c r="A6" s="12">
        <v>3</v>
      </c>
      <c r="B6" s="19" t="s">
        <v>102</v>
      </c>
      <c r="C6" s="20" t="s">
        <v>12</v>
      </c>
      <c r="D6" s="21">
        <v>673</v>
      </c>
      <c r="E6" s="22" t="s">
        <v>99</v>
      </c>
      <c r="F6" s="23">
        <v>32</v>
      </c>
      <c r="G6" s="23">
        <v>31</v>
      </c>
      <c r="H6" s="23">
        <v>25</v>
      </c>
      <c r="I6" s="23">
        <v>33</v>
      </c>
      <c r="J6" s="23">
        <v>25</v>
      </c>
      <c r="K6" s="23">
        <v>26</v>
      </c>
      <c r="L6" s="25">
        <v>172</v>
      </c>
      <c r="M6" s="26">
        <v>8</v>
      </c>
      <c r="N6" s="26">
        <v>7</v>
      </c>
      <c r="O6" s="27">
        <v>28.666666666666668</v>
      </c>
    </row>
    <row r="7" spans="1:15" ht="12.75">
      <c r="A7" s="12">
        <v>4</v>
      </c>
      <c r="B7" s="19" t="s">
        <v>13</v>
      </c>
      <c r="C7" s="20" t="s">
        <v>103</v>
      </c>
      <c r="D7" s="21">
        <v>809</v>
      </c>
      <c r="E7" s="22" t="s">
        <v>99</v>
      </c>
      <c r="F7" s="23">
        <v>27</v>
      </c>
      <c r="G7" s="23">
        <v>29</v>
      </c>
      <c r="H7" s="23">
        <v>32</v>
      </c>
      <c r="I7" s="23">
        <v>30</v>
      </c>
      <c r="J7" s="23">
        <v>27</v>
      </c>
      <c r="K7" s="23">
        <v>28</v>
      </c>
      <c r="L7" s="25">
        <v>173</v>
      </c>
      <c r="M7" s="26">
        <v>5</v>
      </c>
      <c r="N7" s="26">
        <v>3</v>
      </c>
      <c r="O7" s="27">
        <v>28.833333333333332</v>
      </c>
    </row>
    <row r="8" spans="1:15" ht="12.75">
      <c r="A8" s="12">
        <v>5</v>
      </c>
      <c r="B8" s="19" t="s">
        <v>104</v>
      </c>
      <c r="C8" s="20" t="s">
        <v>56</v>
      </c>
      <c r="D8" s="21">
        <v>402</v>
      </c>
      <c r="E8" s="22" t="s">
        <v>99</v>
      </c>
      <c r="F8" s="23">
        <v>29</v>
      </c>
      <c r="G8" s="23">
        <v>29</v>
      </c>
      <c r="H8" s="23">
        <v>33</v>
      </c>
      <c r="I8" s="23">
        <v>23</v>
      </c>
      <c r="J8" s="23">
        <v>32</v>
      </c>
      <c r="K8" s="23">
        <v>30</v>
      </c>
      <c r="L8" s="25">
        <v>176</v>
      </c>
      <c r="M8" s="26">
        <v>10</v>
      </c>
      <c r="N8" s="26">
        <v>3</v>
      </c>
      <c r="O8" s="27">
        <v>29.333333333333332</v>
      </c>
    </row>
    <row r="9" spans="1:15" ht="12.75">
      <c r="A9" s="12">
        <v>6</v>
      </c>
      <c r="B9" s="19" t="s">
        <v>16</v>
      </c>
      <c r="C9" s="20" t="s">
        <v>103</v>
      </c>
      <c r="D9" s="21">
        <v>810</v>
      </c>
      <c r="E9" s="22" t="s">
        <v>99</v>
      </c>
      <c r="F9" s="23">
        <v>33</v>
      </c>
      <c r="G9" s="23">
        <v>26</v>
      </c>
      <c r="H9" s="23">
        <v>30</v>
      </c>
      <c r="I9" s="23">
        <v>27</v>
      </c>
      <c r="J9" s="23">
        <v>32</v>
      </c>
      <c r="K9" s="23">
        <v>33</v>
      </c>
      <c r="L9" s="25">
        <v>181</v>
      </c>
      <c r="M9" s="26">
        <v>7</v>
      </c>
      <c r="N9" s="26">
        <v>6</v>
      </c>
      <c r="O9" s="27">
        <v>30.166666666666668</v>
      </c>
    </row>
    <row r="10" spans="1:15" ht="12.75">
      <c r="A10" s="12">
        <v>7</v>
      </c>
      <c r="B10" s="28" t="s">
        <v>19</v>
      </c>
      <c r="C10" s="29" t="s">
        <v>103</v>
      </c>
      <c r="D10" s="30">
        <v>1102</v>
      </c>
      <c r="E10" s="30" t="s">
        <v>99</v>
      </c>
      <c r="F10" s="31">
        <v>26</v>
      </c>
      <c r="G10" s="31">
        <v>26</v>
      </c>
      <c r="H10" s="32">
        <v>34</v>
      </c>
      <c r="I10" s="31">
        <v>33</v>
      </c>
      <c r="J10" s="31">
        <v>32</v>
      </c>
      <c r="K10" s="31">
        <v>31</v>
      </c>
      <c r="L10" s="25">
        <v>182</v>
      </c>
      <c r="M10" s="26">
        <v>8</v>
      </c>
      <c r="N10" s="26">
        <v>7</v>
      </c>
      <c r="O10" s="27">
        <v>30.333333333333332</v>
      </c>
    </row>
    <row r="11" spans="1:15" ht="12.75">
      <c r="A11" s="12">
        <v>8</v>
      </c>
      <c r="B11" s="19" t="s">
        <v>29</v>
      </c>
      <c r="C11" s="20" t="s">
        <v>105</v>
      </c>
      <c r="D11" s="21">
        <v>1212</v>
      </c>
      <c r="E11" s="22" t="s">
        <v>99</v>
      </c>
      <c r="F11" s="23">
        <v>30</v>
      </c>
      <c r="G11" s="24">
        <v>32</v>
      </c>
      <c r="H11" s="23">
        <v>30</v>
      </c>
      <c r="I11" s="23">
        <v>31</v>
      </c>
      <c r="J11" s="23">
        <v>28</v>
      </c>
      <c r="K11" s="23">
        <v>33</v>
      </c>
      <c r="L11" s="25">
        <v>184</v>
      </c>
      <c r="M11" s="26">
        <v>5</v>
      </c>
      <c r="N11" s="26">
        <v>2</v>
      </c>
      <c r="O11" s="27">
        <v>30.666666666666668</v>
      </c>
    </row>
    <row r="12" spans="1:15" ht="12.75">
      <c r="A12" s="12">
        <v>9</v>
      </c>
      <c r="B12" s="19" t="s">
        <v>106</v>
      </c>
      <c r="C12" s="20" t="s">
        <v>107</v>
      </c>
      <c r="D12" s="21">
        <v>1020</v>
      </c>
      <c r="E12" s="22" t="s">
        <v>99</v>
      </c>
      <c r="F12" s="23">
        <v>32</v>
      </c>
      <c r="G12" s="23">
        <v>30</v>
      </c>
      <c r="H12" s="23">
        <v>30</v>
      </c>
      <c r="I12" s="23">
        <v>29</v>
      </c>
      <c r="J12" s="33">
        <v>36</v>
      </c>
      <c r="K12" s="23">
        <v>33</v>
      </c>
      <c r="L12" s="25">
        <v>190</v>
      </c>
      <c r="M12" s="26">
        <v>7</v>
      </c>
      <c r="N12" s="26">
        <v>3</v>
      </c>
      <c r="O12" s="27">
        <v>31.666666666666668</v>
      </c>
    </row>
    <row r="13" spans="1:15" ht="12.75">
      <c r="A13" s="12">
        <v>10</v>
      </c>
      <c r="B13" s="28" t="s">
        <v>50</v>
      </c>
      <c r="C13" s="29" t="s">
        <v>108</v>
      </c>
      <c r="D13" s="30">
        <v>5044</v>
      </c>
      <c r="E13" s="30" t="s">
        <v>99</v>
      </c>
      <c r="F13" s="23">
        <v>32</v>
      </c>
      <c r="G13" s="23">
        <v>31</v>
      </c>
      <c r="H13" s="23">
        <v>31</v>
      </c>
      <c r="I13" s="23">
        <v>33</v>
      </c>
      <c r="J13" s="23">
        <v>32</v>
      </c>
      <c r="K13" s="34">
        <v>34</v>
      </c>
      <c r="L13" s="25">
        <v>193</v>
      </c>
      <c r="M13" s="26">
        <v>3</v>
      </c>
      <c r="N13" s="26">
        <v>2</v>
      </c>
      <c r="O13" s="27">
        <v>32.166666666666664</v>
      </c>
    </row>
    <row r="14" spans="1:15" ht="12.75">
      <c r="A14" s="12">
        <v>11</v>
      </c>
      <c r="B14" s="19" t="s">
        <v>109</v>
      </c>
      <c r="C14" s="20" t="s">
        <v>56</v>
      </c>
      <c r="D14" s="21">
        <v>536</v>
      </c>
      <c r="E14" s="22" t="s">
        <v>99</v>
      </c>
      <c r="F14" s="23">
        <v>33</v>
      </c>
      <c r="G14" s="23">
        <v>27</v>
      </c>
      <c r="H14" s="23">
        <v>31</v>
      </c>
      <c r="I14" s="23">
        <v>33</v>
      </c>
      <c r="J14" s="33">
        <v>37</v>
      </c>
      <c r="K14" s="23">
        <v>32</v>
      </c>
      <c r="L14" s="25">
        <v>193</v>
      </c>
      <c r="M14" s="26">
        <v>10</v>
      </c>
      <c r="N14" s="26">
        <v>2</v>
      </c>
      <c r="O14" s="27">
        <v>32.166666666666664</v>
      </c>
    </row>
    <row r="15" spans="1:15" ht="12.75">
      <c r="A15" s="12">
        <v>12</v>
      </c>
      <c r="B15" s="19" t="s">
        <v>110</v>
      </c>
      <c r="C15" s="20" t="s">
        <v>111</v>
      </c>
      <c r="D15" s="21">
        <v>771</v>
      </c>
      <c r="E15" s="22" t="s">
        <v>99</v>
      </c>
      <c r="F15" s="33">
        <v>36</v>
      </c>
      <c r="G15" s="23">
        <v>32</v>
      </c>
      <c r="H15" s="33">
        <v>37</v>
      </c>
      <c r="I15" s="23">
        <v>29</v>
      </c>
      <c r="J15" s="23">
        <v>29</v>
      </c>
      <c r="K15" s="23">
        <v>31</v>
      </c>
      <c r="L15" s="25">
        <v>194</v>
      </c>
      <c r="M15" s="26">
        <v>8</v>
      </c>
      <c r="N15" s="26">
        <v>7</v>
      </c>
      <c r="O15" s="27">
        <v>32.333333333333336</v>
      </c>
    </row>
    <row r="16" spans="1:15" ht="12.75">
      <c r="A16" s="12">
        <v>13</v>
      </c>
      <c r="B16" s="19" t="s">
        <v>30</v>
      </c>
      <c r="C16" s="20" t="s">
        <v>107</v>
      </c>
      <c r="D16" s="21">
        <v>2536</v>
      </c>
      <c r="E16" s="22" t="s">
        <v>99</v>
      </c>
      <c r="F16" s="34">
        <v>34</v>
      </c>
      <c r="G16" s="23">
        <v>32</v>
      </c>
      <c r="H16" s="23">
        <v>33</v>
      </c>
      <c r="I16" s="23">
        <v>32</v>
      </c>
      <c r="J16" s="23">
        <v>33</v>
      </c>
      <c r="K16" s="33">
        <v>36</v>
      </c>
      <c r="L16" s="25">
        <v>200</v>
      </c>
      <c r="M16" s="26">
        <v>4</v>
      </c>
      <c r="N16" s="26">
        <v>2</v>
      </c>
      <c r="O16" s="27">
        <v>33.333333333333336</v>
      </c>
    </row>
    <row r="17" spans="1:15" ht="12.75">
      <c r="A17" s="12">
        <v>14</v>
      </c>
      <c r="B17" s="19" t="s">
        <v>112</v>
      </c>
      <c r="C17" s="20" t="s">
        <v>12</v>
      </c>
      <c r="D17" s="21">
        <v>1710</v>
      </c>
      <c r="E17" s="22" t="s">
        <v>99</v>
      </c>
      <c r="F17" s="23">
        <v>32</v>
      </c>
      <c r="G17" s="24">
        <v>33</v>
      </c>
      <c r="H17" s="23">
        <v>32</v>
      </c>
      <c r="I17" s="23">
        <v>32</v>
      </c>
      <c r="J17" s="33">
        <v>37</v>
      </c>
      <c r="K17" s="34">
        <v>35</v>
      </c>
      <c r="L17" s="25">
        <v>201</v>
      </c>
      <c r="M17" s="26">
        <v>5</v>
      </c>
      <c r="N17" s="26">
        <v>3</v>
      </c>
      <c r="O17" s="27">
        <v>33.5</v>
      </c>
    </row>
    <row r="18" spans="1:15" ht="12.75">
      <c r="A18" s="12">
        <v>15</v>
      </c>
      <c r="B18" s="19" t="s">
        <v>113</v>
      </c>
      <c r="C18" s="20" t="s">
        <v>103</v>
      </c>
      <c r="D18" s="21">
        <v>676</v>
      </c>
      <c r="E18" s="22" t="s">
        <v>99</v>
      </c>
      <c r="F18" s="35">
        <v>38</v>
      </c>
      <c r="G18" s="33">
        <v>36</v>
      </c>
      <c r="H18" s="35">
        <v>38</v>
      </c>
      <c r="I18" s="23">
        <v>32</v>
      </c>
      <c r="J18" s="23">
        <v>31</v>
      </c>
      <c r="K18" s="23">
        <v>29</v>
      </c>
      <c r="L18" s="25">
        <v>204</v>
      </c>
      <c r="M18" s="26">
        <v>9</v>
      </c>
      <c r="N18" s="26">
        <v>7</v>
      </c>
      <c r="O18" s="27">
        <v>34</v>
      </c>
    </row>
    <row r="19" spans="1:15" ht="12.75">
      <c r="A19" s="12">
        <v>16</v>
      </c>
      <c r="B19" s="19" t="s">
        <v>114</v>
      </c>
      <c r="C19" s="20" t="s">
        <v>105</v>
      </c>
      <c r="D19" s="21">
        <v>2502</v>
      </c>
      <c r="E19" s="22" t="s">
        <v>99</v>
      </c>
      <c r="F19" s="23">
        <v>29</v>
      </c>
      <c r="G19" s="23">
        <v>32</v>
      </c>
      <c r="H19" s="35">
        <v>41</v>
      </c>
      <c r="I19" s="23">
        <v>30</v>
      </c>
      <c r="J19" s="34">
        <v>35</v>
      </c>
      <c r="K19" s="33">
        <v>37</v>
      </c>
      <c r="L19" s="25">
        <v>204</v>
      </c>
      <c r="M19" s="26">
        <v>12</v>
      </c>
      <c r="N19" s="26">
        <v>7</v>
      </c>
      <c r="O19" s="27">
        <v>34</v>
      </c>
    </row>
    <row r="20" spans="1:15" ht="12.75">
      <c r="A20" s="12">
        <v>17</v>
      </c>
      <c r="B20" s="19" t="s">
        <v>115</v>
      </c>
      <c r="C20" s="20" t="s">
        <v>107</v>
      </c>
      <c r="D20" s="21">
        <v>2535</v>
      </c>
      <c r="E20" s="22" t="s">
        <v>99</v>
      </c>
      <c r="F20" s="34">
        <v>35</v>
      </c>
      <c r="G20" s="23">
        <v>33</v>
      </c>
      <c r="H20" s="23">
        <v>29</v>
      </c>
      <c r="I20" s="33">
        <v>37</v>
      </c>
      <c r="J20" s="23">
        <v>33</v>
      </c>
      <c r="K20" s="35">
        <v>39</v>
      </c>
      <c r="L20" s="25">
        <v>206</v>
      </c>
      <c r="M20" s="26">
        <v>10</v>
      </c>
      <c r="N20" s="26">
        <v>4</v>
      </c>
      <c r="O20" s="27">
        <v>34.333333333333336</v>
      </c>
    </row>
    <row r="21" spans="1:15" ht="12.75">
      <c r="A21" s="12">
        <v>18</v>
      </c>
      <c r="B21" s="19" t="s">
        <v>116</v>
      </c>
      <c r="C21" s="20" t="s">
        <v>98</v>
      </c>
      <c r="D21" s="21">
        <v>1654</v>
      </c>
      <c r="E21" s="22" t="s">
        <v>99</v>
      </c>
      <c r="F21" s="23">
        <v>29</v>
      </c>
      <c r="G21" s="33">
        <v>37</v>
      </c>
      <c r="H21" s="34">
        <v>34</v>
      </c>
      <c r="I21" s="33">
        <v>36</v>
      </c>
      <c r="J21" s="34">
        <v>35</v>
      </c>
      <c r="K21" s="33">
        <v>36</v>
      </c>
      <c r="L21" s="25">
        <v>207</v>
      </c>
      <c r="M21" s="26">
        <v>8</v>
      </c>
      <c r="N21" s="26">
        <v>2</v>
      </c>
      <c r="O21" s="27">
        <v>34.5</v>
      </c>
    </row>
    <row r="22" spans="1:15" ht="12.75">
      <c r="A22" s="12">
        <v>19</v>
      </c>
      <c r="B22" s="28" t="s">
        <v>46</v>
      </c>
      <c r="C22" s="29" t="s">
        <v>101</v>
      </c>
      <c r="D22" s="30">
        <v>6001</v>
      </c>
      <c r="E22" s="30" t="s">
        <v>99</v>
      </c>
      <c r="F22" s="23">
        <v>30</v>
      </c>
      <c r="G22" s="35">
        <v>40</v>
      </c>
      <c r="H22" s="35">
        <v>42</v>
      </c>
      <c r="I22" s="23">
        <v>31</v>
      </c>
      <c r="J22" s="23">
        <v>28</v>
      </c>
      <c r="K22" s="33">
        <v>36</v>
      </c>
      <c r="L22" s="25">
        <v>207</v>
      </c>
      <c r="M22" s="26">
        <v>14</v>
      </c>
      <c r="N22" s="26">
        <v>10</v>
      </c>
      <c r="O22" s="27">
        <v>34.5</v>
      </c>
    </row>
    <row r="23" spans="1:15" ht="12.75">
      <c r="A23" s="12">
        <v>20</v>
      </c>
      <c r="B23" s="19" t="s">
        <v>117</v>
      </c>
      <c r="C23" s="20" t="s">
        <v>98</v>
      </c>
      <c r="D23" s="21">
        <v>1407</v>
      </c>
      <c r="E23" s="22" t="s">
        <v>99</v>
      </c>
      <c r="F23" s="34">
        <v>34</v>
      </c>
      <c r="G23" s="35">
        <v>40</v>
      </c>
      <c r="H23" s="33">
        <v>36</v>
      </c>
      <c r="I23" s="23">
        <v>30</v>
      </c>
      <c r="J23" s="33">
        <v>36</v>
      </c>
      <c r="K23" s="23">
        <v>33</v>
      </c>
      <c r="L23" s="25">
        <v>209</v>
      </c>
      <c r="M23" s="26">
        <v>10</v>
      </c>
      <c r="N23" s="26">
        <v>3</v>
      </c>
      <c r="O23" s="27">
        <v>34.833333333333336</v>
      </c>
    </row>
    <row r="24" spans="1:15" ht="12.75">
      <c r="A24" s="12">
        <v>21</v>
      </c>
      <c r="B24" s="28" t="s">
        <v>118</v>
      </c>
      <c r="C24" s="29" t="s">
        <v>105</v>
      </c>
      <c r="D24" s="30">
        <v>2503</v>
      </c>
      <c r="E24" s="30" t="s">
        <v>99</v>
      </c>
      <c r="F24" s="36">
        <v>37</v>
      </c>
      <c r="G24" s="36">
        <v>36</v>
      </c>
      <c r="H24" s="36">
        <v>37</v>
      </c>
      <c r="I24" s="36">
        <v>36</v>
      </c>
      <c r="J24" s="31">
        <v>29</v>
      </c>
      <c r="K24" s="32">
        <v>35</v>
      </c>
      <c r="L24" s="25">
        <v>210</v>
      </c>
      <c r="M24" s="26">
        <v>8</v>
      </c>
      <c r="N24" s="26">
        <v>2</v>
      </c>
      <c r="O24" s="27">
        <v>35</v>
      </c>
    </row>
    <row r="25" spans="1:15" ht="12.75">
      <c r="A25" s="12">
        <v>22</v>
      </c>
      <c r="B25" s="28" t="s">
        <v>119</v>
      </c>
      <c r="C25" s="29" t="s">
        <v>120</v>
      </c>
      <c r="D25" s="30">
        <v>875</v>
      </c>
      <c r="E25" s="30" t="s">
        <v>99</v>
      </c>
      <c r="F25" s="33">
        <v>36</v>
      </c>
      <c r="G25" s="23">
        <v>32</v>
      </c>
      <c r="H25" s="35">
        <v>40</v>
      </c>
      <c r="I25" s="33">
        <v>36</v>
      </c>
      <c r="J25" s="34">
        <v>34</v>
      </c>
      <c r="K25" s="23">
        <v>33</v>
      </c>
      <c r="L25" s="25">
        <v>211</v>
      </c>
      <c r="M25" s="26">
        <v>8</v>
      </c>
      <c r="N25" s="26">
        <v>3</v>
      </c>
      <c r="O25" s="27">
        <v>35.166666666666664</v>
      </c>
    </row>
    <row r="26" spans="1:15" ht="12.75">
      <c r="A26" s="12">
        <v>23</v>
      </c>
      <c r="B26" s="28" t="s">
        <v>121</v>
      </c>
      <c r="C26" s="29" t="s">
        <v>107</v>
      </c>
      <c r="D26" s="30">
        <v>1030</v>
      </c>
      <c r="E26" s="30" t="s">
        <v>99</v>
      </c>
      <c r="F26" s="23">
        <v>32</v>
      </c>
      <c r="G26" s="23">
        <v>32</v>
      </c>
      <c r="H26" s="35">
        <v>42</v>
      </c>
      <c r="I26" s="34">
        <v>34</v>
      </c>
      <c r="J26" s="35">
        <v>39</v>
      </c>
      <c r="K26" s="23">
        <v>32</v>
      </c>
      <c r="L26" s="25">
        <v>211</v>
      </c>
      <c r="M26" s="26">
        <v>10</v>
      </c>
      <c r="N26" s="26">
        <v>7</v>
      </c>
      <c r="O26" s="27">
        <v>35.166666666666664</v>
      </c>
    </row>
    <row r="27" spans="1:15" ht="12.75">
      <c r="A27" s="12">
        <v>24</v>
      </c>
      <c r="B27" s="19" t="s">
        <v>122</v>
      </c>
      <c r="C27" s="20" t="s">
        <v>12</v>
      </c>
      <c r="D27" s="21">
        <v>1403</v>
      </c>
      <c r="E27" s="22" t="s">
        <v>99</v>
      </c>
      <c r="F27" s="23">
        <v>27</v>
      </c>
      <c r="G27" s="35">
        <v>39</v>
      </c>
      <c r="H27" s="23">
        <v>32</v>
      </c>
      <c r="I27" s="33">
        <v>37</v>
      </c>
      <c r="J27" s="35">
        <v>42</v>
      </c>
      <c r="K27" s="33">
        <v>37</v>
      </c>
      <c r="L27" s="25">
        <v>214</v>
      </c>
      <c r="M27" s="26">
        <v>15</v>
      </c>
      <c r="N27" s="26">
        <v>7</v>
      </c>
      <c r="O27" s="27">
        <v>35.666666666666664</v>
      </c>
    </row>
    <row r="28" spans="1:15" ht="12.75">
      <c r="A28" s="12">
        <v>25</v>
      </c>
      <c r="B28" s="28" t="s">
        <v>123</v>
      </c>
      <c r="C28" s="29" t="s">
        <v>56</v>
      </c>
      <c r="D28" s="30">
        <v>1510</v>
      </c>
      <c r="E28" s="30" t="s">
        <v>99</v>
      </c>
      <c r="F28" s="31">
        <v>30</v>
      </c>
      <c r="G28" s="30">
        <v>40</v>
      </c>
      <c r="H28" s="30">
        <v>39</v>
      </c>
      <c r="I28" s="30">
        <v>40</v>
      </c>
      <c r="J28" s="31">
        <v>33</v>
      </c>
      <c r="K28" s="36">
        <v>37</v>
      </c>
      <c r="L28" s="25">
        <v>219</v>
      </c>
      <c r="M28" s="26">
        <v>10</v>
      </c>
      <c r="N28" s="26">
        <v>7</v>
      </c>
      <c r="O28" s="27">
        <v>36.5</v>
      </c>
    </row>
    <row r="29" spans="1:15" ht="12.75">
      <c r="A29" s="12">
        <v>26</v>
      </c>
      <c r="B29" s="19" t="s">
        <v>75</v>
      </c>
      <c r="C29" s="20" t="s">
        <v>98</v>
      </c>
      <c r="D29" s="21">
        <v>2681</v>
      </c>
      <c r="E29" s="22" t="s">
        <v>99</v>
      </c>
      <c r="F29" s="33">
        <v>36</v>
      </c>
      <c r="G29" s="35">
        <v>41</v>
      </c>
      <c r="H29" s="35">
        <v>39</v>
      </c>
      <c r="I29" s="34">
        <v>35</v>
      </c>
      <c r="J29" s="35">
        <v>36</v>
      </c>
      <c r="K29" s="34">
        <v>35</v>
      </c>
      <c r="L29" s="25">
        <v>222</v>
      </c>
      <c r="M29" s="26">
        <v>6</v>
      </c>
      <c r="N29" s="26">
        <v>4</v>
      </c>
      <c r="O29" s="27">
        <v>37</v>
      </c>
    </row>
    <row r="30" spans="1:15" ht="12.75">
      <c r="A30" s="12">
        <v>27</v>
      </c>
      <c r="B30" s="19" t="s">
        <v>124</v>
      </c>
      <c r="C30" s="20" t="s">
        <v>108</v>
      </c>
      <c r="D30" s="21">
        <v>5041</v>
      </c>
      <c r="E30" s="22" t="s">
        <v>99</v>
      </c>
      <c r="F30" s="35">
        <v>40</v>
      </c>
      <c r="G30" s="35">
        <v>40</v>
      </c>
      <c r="H30" s="23">
        <v>33</v>
      </c>
      <c r="I30" s="33">
        <v>36</v>
      </c>
      <c r="J30" s="35">
        <v>42</v>
      </c>
      <c r="K30" s="23">
        <v>33</v>
      </c>
      <c r="L30" s="25">
        <v>224</v>
      </c>
      <c r="M30" s="26">
        <v>9</v>
      </c>
      <c r="N30" s="26">
        <v>7</v>
      </c>
      <c r="O30" s="27">
        <v>37.333333333333336</v>
      </c>
    </row>
    <row r="31" spans="1:15" ht="12.75">
      <c r="A31" s="12">
        <v>28</v>
      </c>
      <c r="B31" s="19" t="s">
        <v>125</v>
      </c>
      <c r="C31" s="20" t="s">
        <v>12</v>
      </c>
      <c r="D31" s="21">
        <v>749</v>
      </c>
      <c r="E31" s="22" t="s">
        <v>99</v>
      </c>
      <c r="F31" s="23">
        <v>33</v>
      </c>
      <c r="G31" s="34">
        <v>34</v>
      </c>
      <c r="H31" s="33">
        <v>36</v>
      </c>
      <c r="I31" s="35">
        <v>47</v>
      </c>
      <c r="J31" s="34">
        <v>35</v>
      </c>
      <c r="K31" s="35">
        <v>39</v>
      </c>
      <c r="L31" s="25">
        <v>224</v>
      </c>
      <c r="M31" s="26">
        <v>14</v>
      </c>
      <c r="N31" s="26">
        <v>5</v>
      </c>
      <c r="O31" s="27">
        <v>37.333333333333336</v>
      </c>
    </row>
    <row r="32" spans="1:15" ht="12.75">
      <c r="A32" s="12">
        <v>29</v>
      </c>
      <c r="B32" s="19" t="s">
        <v>61</v>
      </c>
      <c r="C32" s="20" t="s">
        <v>126</v>
      </c>
      <c r="D32" s="21">
        <v>5067</v>
      </c>
      <c r="E32" s="22" t="s">
        <v>99</v>
      </c>
      <c r="F32" s="34">
        <v>35</v>
      </c>
      <c r="G32" s="35">
        <v>38</v>
      </c>
      <c r="H32" s="33">
        <v>36</v>
      </c>
      <c r="I32" s="23">
        <v>33</v>
      </c>
      <c r="J32" s="35">
        <v>46</v>
      </c>
      <c r="K32" s="35">
        <v>39</v>
      </c>
      <c r="L32" s="25">
        <v>227</v>
      </c>
      <c r="M32" s="26">
        <v>13</v>
      </c>
      <c r="N32" s="26">
        <v>4</v>
      </c>
      <c r="O32" s="27">
        <v>37.833333333333336</v>
      </c>
    </row>
    <row r="33" spans="1:15" ht="12.75">
      <c r="A33" s="12">
        <v>30</v>
      </c>
      <c r="B33" s="19" t="s">
        <v>73</v>
      </c>
      <c r="C33" s="20" t="s">
        <v>127</v>
      </c>
      <c r="D33" s="21">
        <v>5071</v>
      </c>
      <c r="E33" s="22" t="s">
        <v>99</v>
      </c>
      <c r="F33" s="35">
        <v>46</v>
      </c>
      <c r="G33" s="35">
        <v>44</v>
      </c>
      <c r="H33" s="35">
        <v>41</v>
      </c>
      <c r="I33" s="35">
        <v>43</v>
      </c>
      <c r="J33" s="23">
        <v>29</v>
      </c>
      <c r="K33" s="35">
        <v>42</v>
      </c>
      <c r="L33" s="25">
        <v>245</v>
      </c>
      <c r="M33" s="26">
        <v>17</v>
      </c>
      <c r="N33" s="26">
        <v>3</v>
      </c>
      <c r="O33" s="27">
        <v>40.833333333333336</v>
      </c>
    </row>
    <row r="34" spans="1:15" ht="12.75">
      <c r="A34" s="12">
        <v>31</v>
      </c>
      <c r="B34" s="19" t="s">
        <v>128</v>
      </c>
      <c r="C34" s="20" t="s">
        <v>129</v>
      </c>
      <c r="D34" s="21">
        <v>2301</v>
      </c>
      <c r="E34" s="22" t="s">
        <v>99</v>
      </c>
      <c r="F34" s="35">
        <v>43</v>
      </c>
      <c r="G34" s="35">
        <v>39</v>
      </c>
      <c r="H34" s="35">
        <v>45</v>
      </c>
      <c r="I34" s="35">
        <v>39</v>
      </c>
      <c r="J34" s="35">
        <v>43</v>
      </c>
      <c r="K34" s="35">
        <v>38</v>
      </c>
      <c r="L34" s="25">
        <v>247</v>
      </c>
      <c r="M34" s="26">
        <v>7</v>
      </c>
      <c r="N34" s="26">
        <v>4</v>
      </c>
      <c r="O34" s="27">
        <v>41.166666666666664</v>
      </c>
    </row>
    <row r="35" spans="1:15" ht="12.75">
      <c r="A35" s="12">
        <v>32</v>
      </c>
      <c r="B35" s="19" t="s">
        <v>78</v>
      </c>
      <c r="C35" s="20" t="s">
        <v>98</v>
      </c>
      <c r="D35" s="21">
        <v>2817</v>
      </c>
      <c r="E35" s="22" t="s">
        <v>99</v>
      </c>
      <c r="F35" s="35">
        <v>56</v>
      </c>
      <c r="G35" s="37">
        <v>40</v>
      </c>
      <c r="H35" s="35">
        <v>43</v>
      </c>
      <c r="I35" s="35">
        <v>40</v>
      </c>
      <c r="J35" s="35">
        <v>43</v>
      </c>
      <c r="K35" s="35">
        <v>51</v>
      </c>
      <c r="L35" s="25">
        <v>273</v>
      </c>
      <c r="M35" s="26">
        <v>16</v>
      </c>
      <c r="N35" s="26">
        <v>11</v>
      </c>
      <c r="O35" s="27">
        <v>45.5</v>
      </c>
    </row>
    <row r="36" spans="1:15" ht="12.75">
      <c r="A36" s="12">
        <v>33</v>
      </c>
      <c r="B36" s="19" t="s">
        <v>130</v>
      </c>
      <c r="C36" s="20" t="s">
        <v>131</v>
      </c>
      <c r="D36" s="21">
        <v>6006</v>
      </c>
      <c r="E36" s="22" t="s">
        <v>99</v>
      </c>
      <c r="F36" s="35">
        <v>46</v>
      </c>
      <c r="G36" s="35">
        <v>44</v>
      </c>
      <c r="H36" s="35">
        <v>41</v>
      </c>
      <c r="I36" s="35">
        <v>43</v>
      </c>
      <c r="J36" s="35">
        <v>47</v>
      </c>
      <c r="K36" s="35">
        <v>56</v>
      </c>
      <c r="L36" s="25">
        <v>277</v>
      </c>
      <c r="M36" s="26">
        <v>15</v>
      </c>
      <c r="N36" s="26">
        <v>4</v>
      </c>
      <c r="O36" s="27">
        <v>46.166666666666664</v>
      </c>
    </row>
    <row r="37" spans="1:15" ht="12.75">
      <c r="A37" s="12">
        <v>34</v>
      </c>
      <c r="B37" s="19" t="s">
        <v>132</v>
      </c>
      <c r="C37" s="20" t="s">
        <v>133</v>
      </c>
      <c r="D37" s="21">
        <v>2606</v>
      </c>
      <c r="E37" s="22" t="s">
        <v>99</v>
      </c>
      <c r="F37" s="35">
        <v>49</v>
      </c>
      <c r="G37" s="35">
        <v>57</v>
      </c>
      <c r="H37" s="35">
        <v>52</v>
      </c>
      <c r="I37" s="35">
        <v>41</v>
      </c>
      <c r="J37" s="35">
        <v>46</v>
      </c>
      <c r="K37" s="35">
        <v>38</v>
      </c>
      <c r="L37" s="25">
        <v>283</v>
      </c>
      <c r="M37" s="26">
        <v>19</v>
      </c>
      <c r="N37" s="26">
        <v>11</v>
      </c>
      <c r="O37" s="27">
        <v>47.166666666666664</v>
      </c>
    </row>
    <row r="38" spans="1:15" ht="12.75">
      <c r="A38" s="12">
        <v>35</v>
      </c>
      <c r="B38" s="19" t="s">
        <v>134</v>
      </c>
      <c r="C38" s="20" t="s">
        <v>108</v>
      </c>
      <c r="D38" s="21">
        <v>5042</v>
      </c>
      <c r="E38" s="22" t="s">
        <v>99</v>
      </c>
      <c r="F38" s="35">
        <v>50</v>
      </c>
      <c r="G38" s="35">
        <v>62</v>
      </c>
      <c r="H38" s="35">
        <v>54</v>
      </c>
      <c r="I38" s="35">
        <v>40</v>
      </c>
      <c r="J38" s="35">
        <v>53</v>
      </c>
      <c r="K38" s="35">
        <v>48</v>
      </c>
      <c r="L38" s="25">
        <v>307</v>
      </c>
      <c r="M38" s="26">
        <v>22</v>
      </c>
      <c r="N38" s="26">
        <v>6</v>
      </c>
      <c r="O38" s="27">
        <v>51.166666666666664</v>
      </c>
    </row>
    <row r="39" spans="1:15" ht="12.75">
      <c r="A39" s="12">
        <v>36</v>
      </c>
      <c r="B39" s="19" t="s">
        <v>86</v>
      </c>
      <c r="C39" s="20" t="s">
        <v>133</v>
      </c>
      <c r="D39" s="21">
        <v>2607</v>
      </c>
      <c r="E39" s="22" t="s">
        <v>99</v>
      </c>
      <c r="F39" s="35">
        <v>46</v>
      </c>
      <c r="G39" s="35">
        <v>58</v>
      </c>
      <c r="H39" s="35">
        <v>48</v>
      </c>
      <c r="I39" s="35">
        <v>50</v>
      </c>
      <c r="J39" s="35">
        <v>54</v>
      </c>
      <c r="K39" s="35">
        <v>53</v>
      </c>
      <c r="L39" s="25">
        <v>309</v>
      </c>
      <c r="M39" s="26">
        <v>12</v>
      </c>
      <c r="N39" s="26">
        <v>6</v>
      </c>
      <c r="O39" s="27">
        <v>51.5</v>
      </c>
    </row>
    <row r="40" spans="1:15" ht="12.75">
      <c r="A40" s="10"/>
      <c r="B40" s="38"/>
      <c r="C40" s="39"/>
      <c r="D40" s="40"/>
      <c r="E40" s="41"/>
      <c r="F40" s="42"/>
      <c r="G40" s="42"/>
      <c r="H40" s="42"/>
      <c r="I40" s="42"/>
      <c r="J40" s="42"/>
      <c r="K40" s="24"/>
      <c r="L40" s="43"/>
      <c r="M40" s="44"/>
      <c r="N40" s="44"/>
      <c r="O40" s="27"/>
    </row>
    <row r="41" spans="1:15" ht="12.75">
      <c r="A41" s="10"/>
      <c r="B41" s="45" t="s">
        <v>135</v>
      </c>
      <c r="C41" s="39"/>
      <c r="D41" s="40"/>
      <c r="E41" s="41"/>
      <c r="F41" s="42"/>
      <c r="G41" s="42"/>
      <c r="H41" s="42"/>
      <c r="I41" s="42"/>
      <c r="J41" s="42"/>
      <c r="K41" s="24"/>
      <c r="L41" s="43"/>
      <c r="M41" s="44"/>
      <c r="N41" s="44"/>
      <c r="O41" s="27"/>
    </row>
    <row r="42" spans="1:15" ht="12.75">
      <c r="A42" s="17" t="s">
        <v>88</v>
      </c>
      <c r="B42" s="3" t="s">
        <v>89</v>
      </c>
      <c r="C42" s="3" t="s">
        <v>90</v>
      </c>
      <c r="D42" s="3" t="s">
        <v>91</v>
      </c>
      <c r="E42" s="3" t="s">
        <v>92</v>
      </c>
      <c r="F42" s="3" t="s">
        <v>5</v>
      </c>
      <c r="G42" s="3">
        <v>2</v>
      </c>
      <c r="H42" s="3" t="s">
        <v>7</v>
      </c>
      <c r="I42" s="3" t="s">
        <v>8</v>
      </c>
      <c r="J42" s="3" t="s">
        <v>9</v>
      </c>
      <c r="K42" s="3" t="s">
        <v>10</v>
      </c>
      <c r="L42" s="18" t="s">
        <v>93</v>
      </c>
      <c r="M42" s="3" t="s">
        <v>94</v>
      </c>
      <c r="N42" s="3" t="s">
        <v>95</v>
      </c>
      <c r="O42" s="18" t="s">
        <v>96</v>
      </c>
    </row>
    <row r="43" spans="1:15" ht="12.75">
      <c r="A43" s="12">
        <v>1</v>
      </c>
      <c r="B43" s="46" t="s">
        <v>136</v>
      </c>
      <c r="C43" s="29" t="s">
        <v>129</v>
      </c>
      <c r="D43" s="30">
        <v>1778</v>
      </c>
      <c r="E43" s="30" t="s">
        <v>137</v>
      </c>
      <c r="F43" s="30">
        <v>41</v>
      </c>
      <c r="G43" s="32">
        <v>35</v>
      </c>
      <c r="H43" s="36">
        <v>36</v>
      </c>
      <c r="I43" s="32">
        <v>34</v>
      </c>
      <c r="J43" s="31">
        <v>32</v>
      </c>
      <c r="K43" s="31">
        <v>31</v>
      </c>
      <c r="L43" s="25">
        <v>209</v>
      </c>
      <c r="M43" s="26">
        <v>10</v>
      </c>
      <c r="N43" s="26">
        <v>4</v>
      </c>
      <c r="O43" s="27">
        <v>34.833333333333336</v>
      </c>
    </row>
    <row r="44" spans="1:15" ht="12.75">
      <c r="A44" s="12">
        <v>2</v>
      </c>
      <c r="B44" s="47" t="s">
        <v>138</v>
      </c>
      <c r="C44" s="20" t="s">
        <v>103</v>
      </c>
      <c r="D44" s="21">
        <v>986</v>
      </c>
      <c r="E44" s="22" t="s">
        <v>137</v>
      </c>
      <c r="F44" s="35">
        <v>38</v>
      </c>
      <c r="G44" s="23">
        <v>31</v>
      </c>
      <c r="H44" s="35">
        <v>41</v>
      </c>
      <c r="I44" s="23">
        <v>32</v>
      </c>
      <c r="J44" s="35">
        <v>40</v>
      </c>
      <c r="K44" s="34">
        <v>34</v>
      </c>
      <c r="L44" s="25">
        <v>216</v>
      </c>
      <c r="M44" s="26">
        <v>10</v>
      </c>
      <c r="N44" s="26">
        <v>8</v>
      </c>
      <c r="O44" s="27">
        <v>36</v>
      </c>
    </row>
    <row r="45" spans="1:15" ht="12.75">
      <c r="A45" s="12">
        <v>3</v>
      </c>
      <c r="B45" s="47" t="s">
        <v>139</v>
      </c>
      <c r="C45" s="20" t="s">
        <v>56</v>
      </c>
      <c r="D45" s="21">
        <v>369</v>
      </c>
      <c r="E45" s="22" t="s">
        <v>137</v>
      </c>
      <c r="F45" s="33">
        <v>36</v>
      </c>
      <c r="G45" s="48">
        <v>37</v>
      </c>
      <c r="H45" s="33">
        <v>37</v>
      </c>
      <c r="I45" s="33">
        <v>36</v>
      </c>
      <c r="J45" s="33">
        <v>36</v>
      </c>
      <c r="K45" s="35">
        <v>39</v>
      </c>
      <c r="L45" s="25">
        <v>221</v>
      </c>
      <c r="M45" s="26">
        <v>3</v>
      </c>
      <c r="N45" s="26">
        <v>1</v>
      </c>
      <c r="O45" s="27">
        <v>36.833333333333336</v>
      </c>
    </row>
    <row r="46" spans="1:15" ht="12.75">
      <c r="A46" s="12">
        <v>4</v>
      </c>
      <c r="B46" s="47" t="s">
        <v>49</v>
      </c>
      <c r="C46" s="20" t="s">
        <v>101</v>
      </c>
      <c r="D46" s="21">
        <v>701</v>
      </c>
      <c r="E46" s="22" t="s">
        <v>137</v>
      </c>
      <c r="F46" s="35">
        <v>41</v>
      </c>
      <c r="G46" s="35">
        <v>43</v>
      </c>
      <c r="H46" s="35">
        <v>38</v>
      </c>
      <c r="I46" s="33">
        <v>37</v>
      </c>
      <c r="J46" s="33">
        <v>36</v>
      </c>
      <c r="K46" s="23">
        <v>30</v>
      </c>
      <c r="L46" s="25">
        <v>225</v>
      </c>
      <c r="M46" s="26">
        <v>13</v>
      </c>
      <c r="N46" s="26">
        <v>5</v>
      </c>
      <c r="O46" s="27">
        <v>37.5</v>
      </c>
    </row>
    <row r="47" spans="1:15" ht="12.75">
      <c r="A47" s="12">
        <v>5</v>
      </c>
      <c r="B47" s="47" t="s">
        <v>140</v>
      </c>
      <c r="C47" s="20" t="s">
        <v>141</v>
      </c>
      <c r="D47" s="21">
        <v>6010</v>
      </c>
      <c r="E47" s="22" t="s">
        <v>137</v>
      </c>
      <c r="F47" s="35">
        <v>43</v>
      </c>
      <c r="G47" s="35">
        <v>42</v>
      </c>
      <c r="H47" s="35">
        <v>38</v>
      </c>
      <c r="I47" s="33">
        <v>37</v>
      </c>
      <c r="J47" s="35">
        <v>44</v>
      </c>
      <c r="K47" s="35">
        <v>46</v>
      </c>
      <c r="L47" s="25">
        <v>250</v>
      </c>
      <c r="M47" s="26">
        <v>9</v>
      </c>
      <c r="N47" s="26">
        <v>6</v>
      </c>
      <c r="O47" s="27">
        <v>41.666666666666664</v>
      </c>
    </row>
    <row r="48" spans="1:15" ht="12.75">
      <c r="A48" s="12">
        <v>6</v>
      </c>
      <c r="B48" s="47" t="s">
        <v>142</v>
      </c>
      <c r="C48" s="20" t="s">
        <v>129</v>
      </c>
      <c r="D48" s="21">
        <v>1779</v>
      </c>
      <c r="E48" s="22" t="s">
        <v>137</v>
      </c>
      <c r="F48" s="35">
        <v>45</v>
      </c>
      <c r="G48" s="35">
        <v>46</v>
      </c>
      <c r="H48" s="33">
        <v>37</v>
      </c>
      <c r="I48" s="35">
        <v>42</v>
      </c>
      <c r="J48" s="35">
        <v>41</v>
      </c>
      <c r="K48" s="35">
        <v>42</v>
      </c>
      <c r="L48" s="25">
        <v>253</v>
      </c>
      <c r="M48" s="26">
        <v>9</v>
      </c>
      <c r="N48" s="26">
        <v>4</v>
      </c>
      <c r="O48" s="27">
        <v>42.166666666666664</v>
      </c>
    </row>
    <row r="49" spans="1:15" ht="12.75">
      <c r="A49" s="12">
        <v>7</v>
      </c>
      <c r="B49" s="47" t="s">
        <v>143</v>
      </c>
      <c r="C49" s="20" t="s">
        <v>144</v>
      </c>
      <c r="D49" s="21">
        <v>5056</v>
      </c>
      <c r="E49" s="22" t="s">
        <v>137</v>
      </c>
      <c r="F49" s="35">
        <v>46</v>
      </c>
      <c r="G49" s="35">
        <v>53</v>
      </c>
      <c r="H49" s="35">
        <v>45</v>
      </c>
      <c r="I49" s="35">
        <v>40</v>
      </c>
      <c r="J49" s="35">
        <v>38</v>
      </c>
      <c r="K49" s="34">
        <v>34</v>
      </c>
      <c r="L49" s="25">
        <v>256</v>
      </c>
      <c r="M49" s="26">
        <v>19</v>
      </c>
      <c r="N49" s="26">
        <v>8</v>
      </c>
      <c r="O49" s="27">
        <v>42.666666666666664</v>
      </c>
    </row>
    <row r="50" spans="1:15" ht="12.75">
      <c r="A50" s="12">
        <v>8</v>
      </c>
      <c r="B50" s="47" t="s">
        <v>145</v>
      </c>
      <c r="C50" s="20" t="s">
        <v>146</v>
      </c>
      <c r="D50" s="21">
        <v>5072</v>
      </c>
      <c r="E50" s="22" t="s">
        <v>137</v>
      </c>
      <c r="F50" s="35">
        <v>49</v>
      </c>
      <c r="G50" s="35">
        <v>46</v>
      </c>
      <c r="H50" s="35">
        <v>45</v>
      </c>
      <c r="I50" s="35">
        <v>40</v>
      </c>
      <c r="J50" s="35">
        <v>43</v>
      </c>
      <c r="K50" s="34">
        <v>34</v>
      </c>
      <c r="L50" s="25">
        <v>257</v>
      </c>
      <c r="M50" s="26">
        <v>15</v>
      </c>
      <c r="N50" s="26">
        <v>6</v>
      </c>
      <c r="O50" s="27">
        <v>42.833333333333336</v>
      </c>
    </row>
    <row r="51" spans="1:15" ht="12.75">
      <c r="A51" s="12">
        <v>9</v>
      </c>
      <c r="B51" s="47" t="s">
        <v>147</v>
      </c>
      <c r="C51" s="20" t="s">
        <v>148</v>
      </c>
      <c r="D51" s="21">
        <v>5061</v>
      </c>
      <c r="E51" s="22" t="s">
        <v>137</v>
      </c>
      <c r="F51" s="35">
        <v>53</v>
      </c>
      <c r="G51" s="35">
        <v>49</v>
      </c>
      <c r="H51" s="35">
        <v>44</v>
      </c>
      <c r="I51" s="35">
        <v>38</v>
      </c>
      <c r="J51" s="35">
        <v>43</v>
      </c>
      <c r="K51" s="34">
        <v>34</v>
      </c>
      <c r="L51" s="25">
        <v>261</v>
      </c>
      <c r="M51" s="26">
        <v>19</v>
      </c>
      <c r="N51" s="26">
        <v>11</v>
      </c>
      <c r="O51" s="27">
        <v>43.5</v>
      </c>
    </row>
    <row r="52" spans="1:15" ht="12.75">
      <c r="A52" s="12">
        <v>10</v>
      </c>
      <c r="B52" s="47" t="s">
        <v>149</v>
      </c>
      <c r="C52" s="20" t="s">
        <v>150</v>
      </c>
      <c r="D52" s="21">
        <v>2778</v>
      </c>
      <c r="E52" s="22" t="s">
        <v>137</v>
      </c>
      <c r="F52" s="35">
        <v>53</v>
      </c>
      <c r="G52" s="35">
        <v>57</v>
      </c>
      <c r="H52" s="35">
        <v>64</v>
      </c>
      <c r="I52" s="35">
        <v>67</v>
      </c>
      <c r="J52" s="35">
        <v>58</v>
      </c>
      <c r="K52" s="35">
        <v>56</v>
      </c>
      <c r="L52" s="25">
        <v>355</v>
      </c>
      <c r="M52" s="26">
        <v>14</v>
      </c>
      <c r="N52" s="26">
        <v>8</v>
      </c>
      <c r="O52" s="27">
        <v>59.166666666666664</v>
      </c>
    </row>
    <row r="53" spans="1:15" ht="12.75">
      <c r="A53" s="12"/>
      <c r="B53" s="47"/>
      <c r="C53" s="20"/>
      <c r="D53" s="21"/>
      <c r="E53" s="22"/>
      <c r="F53" s="35"/>
      <c r="G53" s="35"/>
      <c r="H53" s="35"/>
      <c r="I53" s="35"/>
      <c r="J53" s="35"/>
      <c r="K53" s="35"/>
      <c r="L53" s="25"/>
      <c r="M53" s="26"/>
      <c r="N53" s="26"/>
      <c r="O53" s="27"/>
    </row>
    <row r="54" spans="1:15" ht="12.75">
      <c r="A54" s="12"/>
      <c r="B54" s="47"/>
      <c r="C54" s="20"/>
      <c r="D54" s="21"/>
      <c r="E54" s="22"/>
      <c r="F54" s="35"/>
      <c r="G54" s="35"/>
      <c r="H54" s="35"/>
      <c r="I54" s="35"/>
      <c r="J54" s="35"/>
      <c r="K54" s="35"/>
      <c r="L54" s="25"/>
      <c r="M54" s="26"/>
      <c r="N54" s="26"/>
      <c r="O54" s="27"/>
    </row>
    <row r="55" spans="1:15" ht="12.75">
      <c r="A55" s="10"/>
      <c r="B55" s="49"/>
      <c r="C55" s="39"/>
      <c r="D55" s="40"/>
      <c r="E55" s="41"/>
      <c r="F55" s="42"/>
      <c r="G55" s="42"/>
      <c r="H55" s="42"/>
      <c r="I55" s="42"/>
      <c r="J55" s="42"/>
      <c r="K55" s="24"/>
      <c r="L55" s="43"/>
      <c r="M55" s="44"/>
      <c r="N55" s="44"/>
      <c r="O55" s="27"/>
    </row>
    <row r="56" spans="1:15" ht="12.75">
      <c r="A56" s="10"/>
      <c r="B56" s="49"/>
      <c r="C56" s="39"/>
      <c r="D56" s="40"/>
      <c r="E56" s="41"/>
      <c r="F56" s="42"/>
      <c r="G56" s="42"/>
      <c r="H56" s="42"/>
      <c r="I56" s="42"/>
      <c r="J56" s="42"/>
      <c r="K56" s="24"/>
      <c r="L56" s="43"/>
      <c r="M56" s="44"/>
      <c r="N56" s="44"/>
      <c r="O56" s="27"/>
    </row>
    <row r="57" spans="1:15" ht="12.75">
      <c r="A57" s="10"/>
      <c r="B57" s="45" t="s">
        <v>151</v>
      </c>
      <c r="C57" s="39"/>
      <c r="D57" s="40"/>
      <c r="E57" s="41"/>
      <c r="F57" s="42"/>
      <c r="G57" s="42"/>
      <c r="H57" s="42"/>
      <c r="I57" s="42"/>
      <c r="J57" s="42"/>
      <c r="K57" s="24"/>
      <c r="L57" s="43"/>
      <c r="M57" s="44"/>
      <c r="N57" s="44"/>
      <c r="O57" s="27"/>
    </row>
    <row r="58" spans="1:15" ht="12.75">
      <c r="A58" s="17" t="s">
        <v>88</v>
      </c>
      <c r="B58" s="3" t="s">
        <v>89</v>
      </c>
      <c r="C58" s="3" t="s">
        <v>90</v>
      </c>
      <c r="D58" s="3" t="s">
        <v>91</v>
      </c>
      <c r="E58" s="3" t="s">
        <v>92</v>
      </c>
      <c r="F58" s="3" t="s">
        <v>5</v>
      </c>
      <c r="G58" s="3">
        <v>2</v>
      </c>
      <c r="H58" s="3" t="s">
        <v>7</v>
      </c>
      <c r="I58" s="3" t="s">
        <v>8</v>
      </c>
      <c r="J58" s="3" t="s">
        <v>9</v>
      </c>
      <c r="K58" s="3" t="s">
        <v>10</v>
      </c>
      <c r="L58" s="18" t="s">
        <v>93</v>
      </c>
      <c r="M58" s="3" t="s">
        <v>94</v>
      </c>
      <c r="N58" s="3" t="s">
        <v>95</v>
      </c>
      <c r="O58" s="18" t="s">
        <v>96</v>
      </c>
    </row>
    <row r="59" spans="1:15" ht="12.75">
      <c r="A59" s="12">
        <v>1</v>
      </c>
      <c r="B59" s="50" t="s">
        <v>152</v>
      </c>
      <c r="C59" s="20" t="s">
        <v>12</v>
      </c>
      <c r="D59" s="21">
        <v>692</v>
      </c>
      <c r="E59" s="22" t="s">
        <v>93</v>
      </c>
      <c r="F59" s="23">
        <v>26</v>
      </c>
      <c r="G59" s="23">
        <v>33</v>
      </c>
      <c r="H59" s="23">
        <v>32</v>
      </c>
      <c r="I59" s="23">
        <v>33</v>
      </c>
      <c r="J59" s="23">
        <v>33</v>
      </c>
      <c r="K59" s="33">
        <v>36</v>
      </c>
      <c r="L59" s="25">
        <v>193</v>
      </c>
      <c r="M59" s="26">
        <v>10</v>
      </c>
      <c r="N59" s="26">
        <v>1</v>
      </c>
      <c r="O59" s="27">
        <v>32.166666666666664</v>
      </c>
    </row>
    <row r="60" spans="1:15" ht="12.75">
      <c r="A60" s="12">
        <v>2</v>
      </c>
      <c r="B60" s="50" t="s">
        <v>44</v>
      </c>
      <c r="C60" s="20" t="s">
        <v>153</v>
      </c>
      <c r="D60" s="21">
        <v>5045</v>
      </c>
      <c r="E60" s="22" t="s">
        <v>93</v>
      </c>
      <c r="F60" s="23">
        <v>30</v>
      </c>
      <c r="G60" s="23">
        <v>29</v>
      </c>
      <c r="H60" s="35">
        <v>41</v>
      </c>
      <c r="I60" s="23">
        <v>28</v>
      </c>
      <c r="J60" s="23">
        <v>32</v>
      </c>
      <c r="K60" s="33">
        <v>36</v>
      </c>
      <c r="L60" s="25">
        <v>196</v>
      </c>
      <c r="M60" s="26">
        <v>13</v>
      </c>
      <c r="N60" s="26">
        <v>7</v>
      </c>
      <c r="O60" s="27">
        <v>32.666666666666664</v>
      </c>
    </row>
    <row r="61" spans="1:15" ht="12.75">
      <c r="A61" s="12">
        <v>3</v>
      </c>
      <c r="B61" s="50" t="s">
        <v>154</v>
      </c>
      <c r="C61" s="20" t="s">
        <v>56</v>
      </c>
      <c r="D61" s="21">
        <v>405</v>
      </c>
      <c r="E61" s="22" t="s">
        <v>93</v>
      </c>
      <c r="F61" s="34">
        <v>35</v>
      </c>
      <c r="G61" s="23">
        <v>33</v>
      </c>
      <c r="H61" s="33">
        <v>36</v>
      </c>
      <c r="I61" s="23">
        <v>33</v>
      </c>
      <c r="J61" s="23">
        <v>30</v>
      </c>
      <c r="K61" s="23">
        <v>30</v>
      </c>
      <c r="L61" s="25">
        <v>197</v>
      </c>
      <c r="M61" s="26">
        <v>6</v>
      </c>
      <c r="N61" s="26">
        <v>5</v>
      </c>
      <c r="O61" s="27">
        <v>32.833333333333336</v>
      </c>
    </row>
    <row r="62" spans="1:15" ht="12.75">
      <c r="A62" s="12">
        <v>4</v>
      </c>
      <c r="B62" s="50" t="s">
        <v>155</v>
      </c>
      <c r="C62" s="20" t="s">
        <v>101</v>
      </c>
      <c r="D62" s="21">
        <v>670</v>
      </c>
      <c r="E62" s="22" t="s">
        <v>93</v>
      </c>
      <c r="F62" s="35">
        <v>39</v>
      </c>
      <c r="G62" s="23">
        <v>25</v>
      </c>
      <c r="H62" s="23">
        <v>29</v>
      </c>
      <c r="I62" s="34">
        <v>34</v>
      </c>
      <c r="J62" s="23">
        <v>33</v>
      </c>
      <c r="K62" s="35">
        <v>44</v>
      </c>
      <c r="L62" s="25">
        <v>204</v>
      </c>
      <c r="M62" s="26">
        <v>19</v>
      </c>
      <c r="N62" s="26">
        <v>10</v>
      </c>
      <c r="O62" s="27">
        <v>34</v>
      </c>
    </row>
    <row r="63" spans="1:15" ht="12.75">
      <c r="A63" s="12">
        <v>5</v>
      </c>
      <c r="B63" s="50" t="s">
        <v>156</v>
      </c>
      <c r="C63" s="20" t="s">
        <v>157</v>
      </c>
      <c r="D63" s="21">
        <v>5030</v>
      </c>
      <c r="E63" s="22" t="s">
        <v>93</v>
      </c>
      <c r="F63" s="35">
        <v>40</v>
      </c>
      <c r="G63" s="23">
        <v>32</v>
      </c>
      <c r="H63" s="34">
        <v>34</v>
      </c>
      <c r="I63" s="33">
        <v>37</v>
      </c>
      <c r="J63" s="23">
        <v>32</v>
      </c>
      <c r="K63" s="23">
        <v>31</v>
      </c>
      <c r="L63" s="25">
        <v>206</v>
      </c>
      <c r="M63" s="26">
        <v>9</v>
      </c>
      <c r="N63" s="26">
        <v>5</v>
      </c>
      <c r="O63" s="27">
        <v>34.333333333333336</v>
      </c>
    </row>
    <row r="64" spans="1:15" ht="12.75">
      <c r="A64" s="12">
        <v>6</v>
      </c>
      <c r="B64" s="50" t="s">
        <v>158</v>
      </c>
      <c r="C64" s="20" t="s">
        <v>159</v>
      </c>
      <c r="D64" s="21">
        <v>877</v>
      </c>
      <c r="E64" s="22" t="s">
        <v>93</v>
      </c>
      <c r="F64" s="35">
        <v>38</v>
      </c>
      <c r="G64" s="34">
        <v>35</v>
      </c>
      <c r="H64" s="23">
        <v>32</v>
      </c>
      <c r="I64" s="34">
        <v>34</v>
      </c>
      <c r="J64" s="33">
        <v>37</v>
      </c>
      <c r="K64" s="23">
        <v>32</v>
      </c>
      <c r="L64" s="25">
        <v>208</v>
      </c>
      <c r="M64" s="26">
        <v>6</v>
      </c>
      <c r="N64" s="26">
        <v>5</v>
      </c>
      <c r="O64" s="27">
        <v>34.666666666666664</v>
      </c>
    </row>
    <row r="65" spans="1:15" ht="12.75">
      <c r="A65" s="12">
        <v>7</v>
      </c>
      <c r="B65" s="50" t="s">
        <v>160</v>
      </c>
      <c r="C65" s="20" t="s">
        <v>120</v>
      </c>
      <c r="D65" s="21">
        <v>170</v>
      </c>
      <c r="E65" s="22" t="s">
        <v>93</v>
      </c>
      <c r="F65" s="23">
        <v>32</v>
      </c>
      <c r="G65" s="23">
        <v>31</v>
      </c>
      <c r="H65" s="34">
        <v>34</v>
      </c>
      <c r="I65" s="35">
        <v>39</v>
      </c>
      <c r="J65" s="23">
        <v>31</v>
      </c>
      <c r="K65" s="35">
        <v>42</v>
      </c>
      <c r="L65" s="25">
        <v>209</v>
      </c>
      <c r="M65" s="26">
        <v>11</v>
      </c>
      <c r="N65" s="26">
        <v>8</v>
      </c>
      <c r="O65" s="27">
        <v>34.833333333333336</v>
      </c>
    </row>
    <row r="66" spans="1:15" ht="12.75">
      <c r="A66" s="12">
        <v>8</v>
      </c>
      <c r="B66" s="50" t="s">
        <v>161</v>
      </c>
      <c r="C66" s="20" t="s">
        <v>56</v>
      </c>
      <c r="D66" s="21">
        <v>732</v>
      </c>
      <c r="E66" s="22" t="s">
        <v>93</v>
      </c>
      <c r="F66" s="34">
        <v>35</v>
      </c>
      <c r="G66" s="33">
        <v>36</v>
      </c>
      <c r="H66" s="34">
        <v>35</v>
      </c>
      <c r="I66" s="34">
        <v>35</v>
      </c>
      <c r="J66" s="35">
        <v>42</v>
      </c>
      <c r="K66" s="23">
        <v>32</v>
      </c>
      <c r="L66" s="25">
        <v>215</v>
      </c>
      <c r="M66" s="26">
        <v>10</v>
      </c>
      <c r="N66" s="26">
        <v>1</v>
      </c>
      <c r="O66" s="27">
        <v>35.833333333333336</v>
      </c>
    </row>
    <row r="67" spans="1:15" ht="12.75">
      <c r="A67" s="12">
        <v>9</v>
      </c>
      <c r="B67" s="51" t="s">
        <v>162</v>
      </c>
      <c r="C67" s="20" t="s">
        <v>98</v>
      </c>
      <c r="D67" s="21">
        <v>908</v>
      </c>
      <c r="E67" s="22" t="s">
        <v>93</v>
      </c>
      <c r="F67" s="34">
        <v>34</v>
      </c>
      <c r="G67" s="37">
        <v>39</v>
      </c>
      <c r="H67" s="33">
        <v>36</v>
      </c>
      <c r="I67" s="23">
        <v>30</v>
      </c>
      <c r="J67" s="35">
        <v>41</v>
      </c>
      <c r="K67" s="33">
        <v>37</v>
      </c>
      <c r="L67" s="25">
        <v>217</v>
      </c>
      <c r="M67" s="26">
        <v>11</v>
      </c>
      <c r="N67" s="26">
        <v>5</v>
      </c>
      <c r="O67" s="27">
        <v>36.166666666666664</v>
      </c>
    </row>
    <row r="68" spans="1:15" ht="12.75">
      <c r="A68" s="12">
        <v>10</v>
      </c>
      <c r="B68" s="50" t="s">
        <v>47</v>
      </c>
      <c r="C68" s="20" t="s">
        <v>153</v>
      </c>
      <c r="D68" s="21">
        <v>5062</v>
      </c>
      <c r="E68" s="22" t="s">
        <v>93</v>
      </c>
      <c r="F68" s="35">
        <v>38</v>
      </c>
      <c r="G68" s="33">
        <v>37</v>
      </c>
      <c r="H68" s="35">
        <v>42</v>
      </c>
      <c r="I68" s="23">
        <v>28</v>
      </c>
      <c r="J68" s="33">
        <v>36</v>
      </c>
      <c r="K68" s="33">
        <v>37</v>
      </c>
      <c r="L68" s="25">
        <v>218</v>
      </c>
      <c r="M68" s="26">
        <v>14</v>
      </c>
      <c r="N68" s="26">
        <v>2</v>
      </c>
      <c r="O68" s="27">
        <v>36.333333333333336</v>
      </c>
    </row>
    <row r="69" spans="1:15" ht="12.75">
      <c r="A69" s="12">
        <v>11</v>
      </c>
      <c r="B69" s="50" t="s">
        <v>163</v>
      </c>
      <c r="C69" s="20" t="s">
        <v>164</v>
      </c>
      <c r="D69" s="21">
        <v>5005</v>
      </c>
      <c r="E69" s="22" t="s">
        <v>93</v>
      </c>
      <c r="F69" s="23">
        <v>31</v>
      </c>
      <c r="G69" s="23">
        <v>31</v>
      </c>
      <c r="H69" s="35">
        <v>46</v>
      </c>
      <c r="I69" s="35">
        <v>39</v>
      </c>
      <c r="J69" s="35">
        <v>40</v>
      </c>
      <c r="K69" s="23">
        <v>33</v>
      </c>
      <c r="L69" s="25">
        <v>220</v>
      </c>
      <c r="M69" s="26">
        <v>15</v>
      </c>
      <c r="N69" s="26">
        <v>9</v>
      </c>
      <c r="O69" s="27">
        <v>36.666666666666664</v>
      </c>
    </row>
    <row r="70" spans="1:15" ht="12.75">
      <c r="A70" s="12">
        <v>12</v>
      </c>
      <c r="B70" s="52" t="s">
        <v>165</v>
      </c>
      <c r="C70" s="29" t="s">
        <v>141</v>
      </c>
      <c r="D70" s="30">
        <v>6011</v>
      </c>
      <c r="E70" s="30" t="s">
        <v>93</v>
      </c>
      <c r="F70" s="36">
        <v>37</v>
      </c>
      <c r="G70" s="36">
        <v>36</v>
      </c>
      <c r="H70" s="30">
        <v>39</v>
      </c>
      <c r="I70" s="30">
        <v>38</v>
      </c>
      <c r="J70" s="36">
        <v>37</v>
      </c>
      <c r="K70" s="32">
        <v>34</v>
      </c>
      <c r="L70" s="25">
        <v>221</v>
      </c>
      <c r="M70" s="26">
        <v>5</v>
      </c>
      <c r="N70" s="26">
        <v>2</v>
      </c>
      <c r="O70" s="27">
        <v>36.833333333333336</v>
      </c>
    </row>
    <row r="71" spans="1:15" ht="12.75">
      <c r="A71" s="12">
        <v>13</v>
      </c>
      <c r="B71" s="50" t="s">
        <v>166</v>
      </c>
      <c r="C71" s="20" t="s">
        <v>159</v>
      </c>
      <c r="D71" s="21">
        <v>861</v>
      </c>
      <c r="E71" s="22" t="s">
        <v>93</v>
      </c>
      <c r="F71" s="35">
        <v>39</v>
      </c>
      <c r="G71" s="23">
        <v>32</v>
      </c>
      <c r="H71" s="35">
        <v>43</v>
      </c>
      <c r="I71" s="35">
        <v>39</v>
      </c>
      <c r="J71" s="35">
        <v>41</v>
      </c>
      <c r="K71" s="23">
        <v>33</v>
      </c>
      <c r="L71" s="25">
        <v>227</v>
      </c>
      <c r="M71" s="26">
        <v>11</v>
      </c>
      <c r="N71" s="26">
        <v>8</v>
      </c>
      <c r="O71" s="27">
        <v>37.833333333333336</v>
      </c>
    </row>
    <row r="72" spans="1:15" ht="12.75">
      <c r="A72" s="12">
        <v>14</v>
      </c>
      <c r="B72" s="50" t="s">
        <v>167</v>
      </c>
      <c r="C72" s="20" t="s">
        <v>168</v>
      </c>
      <c r="D72" s="21">
        <v>2596</v>
      </c>
      <c r="E72" s="22" t="s">
        <v>93</v>
      </c>
      <c r="F72" s="35">
        <v>47</v>
      </c>
      <c r="G72" s="37">
        <v>43</v>
      </c>
      <c r="H72" s="35">
        <v>40</v>
      </c>
      <c r="I72" s="23">
        <v>32</v>
      </c>
      <c r="J72" s="23">
        <v>30</v>
      </c>
      <c r="K72" s="33">
        <v>37</v>
      </c>
      <c r="L72" s="25">
        <v>229</v>
      </c>
      <c r="M72" s="26">
        <v>17</v>
      </c>
      <c r="N72" s="26">
        <v>11</v>
      </c>
      <c r="O72" s="27">
        <v>38.166666666666664</v>
      </c>
    </row>
    <row r="73" spans="1:15" ht="12.75">
      <c r="A73" s="12">
        <v>15</v>
      </c>
      <c r="B73" s="50" t="s">
        <v>169</v>
      </c>
      <c r="C73" s="20" t="s">
        <v>98</v>
      </c>
      <c r="D73" s="21">
        <v>1071</v>
      </c>
      <c r="E73" s="22" t="s">
        <v>93</v>
      </c>
      <c r="F73" s="35">
        <v>42</v>
      </c>
      <c r="G73" s="34">
        <v>35</v>
      </c>
      <c r="H73" s="35">
        <v>47</v>
      </c>
      <c r="I73" s="23">
        <v>32</v>
      </c>
      <c r="J73" s="35">
        <v>41</v>
      </c>
      <c r="K73" s="34">
        <v>34</v>
      </c>
      <c r="L73" s="25">
        <v>231</v>
      </c>
      <c r="M73" s="26">
        <v>15</v>
      </c>
      <c r="N73" s="26">
        <v>8</v>
      </c>
      <c r="O73" s="27">
        <v>38.5</v>
      </c>
    </row>
    <row r="74" spans="1:15" ht="12.75">
      <c r="A74" s="12">
        <v>16</v>
      </c>
      <c r="B74" s="50" t="s">
        <v>170</v>
      </c>
      <c r="C74" s="20" t="s">
        <v>107</v>
      </c>
      <c r="D74" s="21">
        <v>2614</v>
      </c>
      <c r="E74" s="22" t="s">
        <v>93</v>
      </c>
      <c r="F74" s="23">
        <v>32</v>
      </c>
      <c r="G74" s="35">
        <v>44</v>
      </c>
      <c r="H74" s="35">
        <v>43</v>
      </c>
      <c r="I74" s="35">
        <v>39</v>
      </c>
      <c r="J74" s="23">
        <v>33</v>
      </c>
      <c r="K74" s="35">
        <v>42</v>
      </c>
      <c r="L74" s="25">
        <v>233</v>
      </c>
      <c r="M74" s="26">
        <v>12</v>
      </c>
      <c r="N74" s="26">
        <v>10</v>
      </c>
      <c r="O74" s="27">
        <v>38.833333333333336</v>
      </c>
    </row>
    <row r="75" spans="1:15" ht="12.75">
      <c r="A75" s="12">
        <v>17</v>
      </c>
      <c r="B75" s="50" t="s">
        <v>171</v>
      </c>
      <c r="C75" s="20" t="s">
        <v>129</v>
      </c>
      <c r="D75" s="21">
        <v>1657</v>
      </c>
      <c r="E75" s="22" t="s">
        <v>93</v>
      </c>
      <c r="F75" s="35">
        <v>40</v>
      </c>
      <c r="G75" s="33">
        <v>37</v>
      </c>
      <c r="H75" s="33">
        <v>36</v>
      </c>
      <c r="I75" s="35">
        <v>45</v>
      </c>
      <c r="J75" s="33">
        <v>36</v>
      </c>
      <c r="K75" s="35">
        <v>43</v>
      </c>
      <c r="L75" s="25">
        <v>237</v>
      </c>
      <c r="M75" s="26">
        <v>9</v>
      </c>
      <c r="N75" s="26">
        <v>7</v>
      </c>
      <c r="O75" s="27">
        <v>39.5</v>
      </c>
    </row>
    <row r="76" spans="1:15" ht="12.75">
      <c r="A76" s="12">
        <v>18</v>
      </c>
      <c r="B76" s="53" t="s">
        <v>172</v>
      </c>
      <c r="C76" s="20" t="s">
        <v>146</v>
      </c>
      <c r="D76" s="21">
        <v>5003</v>
      </c>
      <c r="E76" s="22" t="s">
        <v>93</v>
      </c>
      <c r="F76" s="35">
        <v>45</v>
      </c>
      <c r="G76" s="35">
        <v>39</v>
      </c>
      <c r="H76" s="35">
        <v>50</v>
      </c>
      <c r="I76" s="33">
        <v>36</v>
      </c>
      <c r="J76" s="23">
        <v>30</v>
      </c>
      <c r="K76" s="35">
        <v>42</v>
      </c>
      <c r="L76" s="25">
        <v>242</v>
      </c>
      <c r="M76" s="26">
        <v>20</v>
      </c>
      <c r="N76" s="26">
        <v>9</v>
      </c>
      <c r="O76" s="27">
        <v>40.333333333333336</v>
      </c>
    </row>
    <row r="77" spans="1:15" ht="12.75">
      <c r="A77" s="12">
        <v>19</v>
      </c>
      <c r="B77" s="50" t="s">
        <v>173</v>
      </c>
      <c r="C77" s="20" t="s">
        <v>144</v>
      </c>
      <c r="D77" s="21">
        <v>5055</v>
      </c>
      <c r="E77" s="22" t="s">
        <v>93</v>
      </c>
      <c r="F77" s="35">
        <v>47</v>
      </c>
      <c r="G77" s="35">
        <v>42</v>
      </c>
      <c r="H77" s="34">
        <v>34</v>
      </c>
      <c r="I77" s="35">
        <v>46</v>
      </c>
      <c r="J77" s="33">
        <v>37</v>
      </c>
      <c r="K77" s="35">
        <v>43</v>
      </c>
      <c r="L77" s="25">
        <v>249</v>
      </c>
      <c r="M77" s="26">
        <v>13</v>
      </c>
      <c r="N77" s="26">
        <v>9</v>
      </c>
      <c r="O77" s="27">
        <v>41.5</v>
      </c>
    </row>
    <row r="78" spans="1:15" ht="12.75">
      <c r="A78" s="12">
        <v>20</v>
      </c>
      <c r="B78" s="50" t="s">
        <v>174</v>
      </c>
      <c r="C78" s="20" t="s">
        <v>168</v>
      </c>
      <c r="D78" s="21">
        <v>2374</v>
      </c>
      <c r="E78" s="22" t="s">
        <v>93</v>
      </c>
      <c r="F78" s="35">
        <v>41</v>
      </c>
      <c r="G78" s="35">
        <v>40</v>
      </c>
      <c r="H78" s="34">
        <v>34</v>
      </c>
      <c r="I78" s="33">
        <v>36</v>
      </c>
      <c r="J78" s="35">
        <v>50</v>
      </c>
      <c r="K78" s="35">
        <v>51</v>
      </c>
      <c r="L78" s="25">
        <v>252</v>
      </c>
      <c r="M78" s="26">
        <v>17</v>
      </c>
      <c r="N78" s="26">
        <v>14</v>
      </c>
      <c r="O78" s="27">
        <v>42</v>
      </c>
    </row>
    <row r="79" spans="1:15" ht="12.75">
      <c r="A79" s="12">
        <v>21</v>
      </c>
      <c r="B79" s="50" t="s">
        <v>84</v>
      </c>
      <c r="C79" s="20" t="s">
        <v>133</v>
      </c>
      <c r="D79" s="21">
        <v>2604</v>
      </c>
      <c r="E79" s="22" t="s">
        <v>93</v>
      </c>
      <c r="F79" s="35">
        <v>46</v>
      </c>
      <c r="G79" s="35">
        <v>44</v>
      </c>
      <c r="H79" s="35">
        <v>46</v>
      </c>
      <c r="I79" s="33">
        <v>36</v>
      </c>
      <c r="J79" s="35">
        <v>45</v>
      </c>
      <c r="K79" s="35">
        <v>44</v>
      </c>
      <c r="L79" s="25">
        <v>261</v>
      </c>
      <c r="M79" s="26">
        <v>10</v>
      </c>
      <c r="N79" s="26">
        <v>2</v>
      </c>
      <c r="O79" s="27">
        <v>43.5</v>
      </c>
    </row>
    <row r="80" spans="1:15" ht="12.75">
      <c r="A80" s="12">
        <v>22</v>
      </c>
      <c r="B80" s="51" t="s">
        <v>85</v>
      </c>
      <c r="C80" s="20" t="s">
        <v>133</v>
      </c>
      <c r="D80" s="21">
        <v>2663</v>
      </c>
      <c r="E80" s="22" t="s">
        <v>93</v>
      </c>
      <c r="F80" s="35">
        <v>47</v>
      </c>
      <c r="G80" s="37">
        <v>52</v>
      </c>
      <c r="H80" s="35">
        <v>46</v>
      </c>
      <c r="I80" s="35">
        <v>50</v>
      </c>
      <c r="J80" s="35">
        <v>41</v>
      </c>
      <c r="K80" s="35">
        <v>45</v>
      </c>
      <c r="L80" s="25">
        <v>281</v>
      </c>
      <c r="M80" s="26">
        <v>11</v>
      </c>
      <c r="N80" s="26">
        <v>5</v>
      </c>
      <c r="O80" s="27">
        <v>46.833333333333336</v>
      </c>
    </row>
    <row r="81" spans="1:15" ht="12.75">
      <c r="A81" s="12">
        <v>23</v>
      </c>
      <c r="B81" s="50" t="s">
        <v>175</v>
      </c>
      <c r="C81" s="20" t="s">
        <v>176</v>
      </c>
      <c r="D81" s="21">
        <v>5063</v>
      </c>
      <c r="E81" s="22" t="s">
        <v>93</v>
      </c>
      <c r="F81" s="35">
        <v>59</v>
      </c>
      <c r="G81" s="35">
        <v>48</v>
      </c>
      <c r="H81" s="35">
        <v>43</v>
      </c>
      <c r="I81" s="35">
        <v>54</v>
      </c>
      <c r="J81" s="35">
        <v>46</v>
      </c>
      <c r="K81" s="35">
        <v>58</v>
      </c>
      <c r="L81" s="25">
        <v>308</v>
      </c>
      <c r="M81" s="26">
        <v>16</v>
      </c>
      <c r="N81" s="26">
        <v>12</v>
      </c>
      <c r="O81" s="27">
        <v>51.333333333333336</v>
      </c>
    </row>
    <row r="82" spans="1:15" ht="12.75">
      <c r="A82" s="12">
        <v>24</v>
      </c>
      <c r="B82" s="50" t="s">
        <v>81</v>
      </c>
      <c r="C82" s="20" t="s">
        <v>98</v>
      </c>
      <c r="D82" s="21">
        <v>2832</v>
      </c>
      <c r="E82" s="22" t="s">
        <v>93</v>
      </c>
      <c r="F82" s="35">
        <v>61</v>
      </c>
      <c r="G82" s="35">
        <v>53</v>
      </c>
      <c r="H82" s="35">
        <v>58</v>
      </c>
      <c r="I82" s="35">
        <v>53</v>
      </c>
      <c r="J82" s="35">
        <v>55</v>
      </c>
      <c r="K82" s="35">
        <v>47</v>
      </c>
      <c r="L82" s="25">
        <v>327</v>
      </c>
      <c r="M82" s="26">
        <v>14</v>
      </c>
      <c r="N82" s="26">
        <v>5</v>
      </c>
      <c r="O82" s="27">
        <v>54.5</v>
      </c>
    </row>
    <row r="83" spans="1:15" ht="12.75">
      <c r="A83" s="10"/>
      <c r="B83" s="54"/>
      <c r="C83" s="39"/>
      <c r="D83" s="40"/>
      <c r="E83" s="41"/>
      <c r="F83" s="42"/>
      <c r="G83" s="42"/>
      <c r="H83" s="42"/>
      <c r="I83" s="42"/>
      <c r="J83" s="42"/>
      <c r="K83" s="24"/>
      <c r="L83" s="43"/>
      <c r="M83" s="44"/>
      <c r="N83" s="44"/>
      <c r="O83" s="27"/>
    </row>
    <row r="84" spans="1:15" ht="12.75">
      <c r="A84" s="10"/>
      <c r="B84" s="45" t="s">
        <v>177</v>
      </c>
      <c r="C84" s="39"/>
      <c r="D84" s="40"/>
      <c r="E84" s="41"/>
      <c r="F84" s="42"/>
      <c r="G84" s="42"/>
      <c r="H84" s="42"/>
      <c r="I84" s="42"/>
      <c r="J84" s="42"/>
      <c r="K84" s="24"/>
      <c r="L84" s="43"/>
      <c r="M84" s="44"/>
      <c r="N84" s="44"/>
      <c r="O84" s="27"/>
    </row>
    <row r="85" spans="1:15" ht="12.75">
      <c r="A85" s="17" t="s">
        <v>88</v>
      </c>
      <c r="B85" s="3" t="s">
        <v>89</v>
      </c>
      <c r="C85" s="3" t="s">
        <v>90</v>
      </c>
      <c r="D85" s="3" t="s">
        <v>91</v>
      </c>
      <c r="E85" s="3" t="s">
        <v>92</v>
      </c>
      <c r="F85" s="3" t="s">
        <v>5</v>
      </c>
      <c r="G85" s="3">
        <v>2</v>
      </c>
      <c r="H85" s="3" t="s">
        <v>7</v>
      </c>
      <c r="I85" s="3" t="s">
        <v>8</v>
      </c>
      <c r="J85" s="3" t="s">
        <v>9</v>
      </c>
      <c r="K85" s="3" t="s">
        <v>10</v>
      </c>
      <c r="L85" s="18" t="s">
        <v>93</v>
      </c>
      <c r="M85" s="3" t="s">
        <v>94</v>
      </c>
      <c r="N85" s="3" t="s">
        <v>95</v>
      </c>
      <c r="O85" s="18" t="s">
        <v>96</v>
      </c>
    </row>
    <row r="86" spans="1:15" ht="12.75">
      <c r="A86" s="12">
        <v>1</v>
      </c>
      <c r="B86" s="55" t="s">
        <v>178</v>
      </c>
      <c r="C86" s="20" t="s">
        <v>103</v>
      </c>
      <c r="D86" s="21">
        <v>2108</v>
      </c>
      <c r="E86" s="22" t="s">
        <v>179</v>
      </c>
      <c r="F86" s="23">
        <v>33</v>
      </c>
      <c r="G86" s="23">
        <v>26</v>
      </c>
      <c r="H86" s="23">
        <v>25</v>
      </c>
      <c r="I86" s="23">
        <v>30</v>
      </c>
      <c r="J86" s="23">
        <v>32</v>
      </c>
      <c r="K86" s="23">
        <v>27</v>
      </c>
      <c r="L86" s="25">
        <f aca="true" t="shared" si="0" ref="L86:L95">SUM(F86:K86)</f>
        <v>173</v>
      </c>
      <c r="M86" s="26">
        <f aca="true" t="shared" si="1" ref="M86:M95">IF(COUNTA(F86:K86)&lt;2,0,LARGE(F86:K86,1)-SMALL(F86:K86,1))</f>
        <v>8</v>
      </c>
      <c r="N86" s="26">
        <f aca="true" t="shared" si="2" ref="N86:N95">IF(COUNTA(F86:K86)&lt;4,0,LARGE(F86:K86,2)-SMALL(F86:K86,2))</f>
        <v>6</v>
      </c>
      <c r="O86" s="27">
        <f aca="true" t="shared" si="3" ref="O86:O95">IF(COUNTA(F86:K86)&gt;0,AVERAGE(F86:K86),0)</f>
        <v>28.833333333333332</v>
      </c>
    </row>
    <row r="87" spans="1:15" ht="12.75">
      <c r="A87" s="12">
        <v>2</v>
      </c>
      <c r="B87" s="55" t="s">
        <v>180</v>
      </c>
      <c r="C87" s="20" t="s">
        <v>12</v>
      </c>
      <c r="D87" s="21">
        <v>1904</v>
      </c>
      <c r="E87" s="22" t="s">
        <v>179</v>
      </c>
      <c r="F87" s="34">
        <v>34</v>
      </c>
      <c r="G87" s="23">
        <v>29</v>
      </c>
      <c r="H87" s="23">
        <v>33</v>
      </c>
      <c r="I87" s="34">
        <v>34</v>
      </c>
      <c r="J87" s="33">
        <v>36</v>
      </c>
      <c r="K87" s="23">
        <v>30</v>
      </c>
      <c r="L87" s="25">
        <f t="shared" si="0"/>
        <v>196</v>
      </c>
      <c r="M87" s="26">
        <f t="shared" si="1"/>
        <v>7</v>
      </c>
      <c r="N87" s="26">
        <f t="shared" si="2"/>
        <v>4</v>
      </c>
      <c r="O87" s="27">
        <f t="shared" si="3"/>
        <v>32.666666666666664</v>
      </c>
    </row>
    <row r="88" spans="1:15" ht="12.75">
      <c r="A88" s="12">
        <v>3</v>
      </c>
      <c r="B88" s="55" t="s">
        <v>181</v>
      </c>
      <c r="C88" s="20" t="s">
        <v>182</v>
      </c>
      <c r="D88" s="21">
        <v>5068</v>
      </c>
      <c r="E88" s="22" t="s">
        <v>179</v>
      </c>
      <c r="F88" s="33">
        <v>37</v>
      </c>
      <c r="G88" s="23">
        <v>32</v>
      </c>
      <c r="H88" s="23">
        <v>32</v>
      </c>
      <c r="I88" s="35">
        <v>38</v>
      </c>
      <c r="J88" s="35">
        <v>38</v>
      </c>
      <c r="K88" s="34">
        <v>34</v>
      </c>
      <c r="L88" s="25">
        <f t="shared" si="0"/>
        <v>211</v>
      </c>
      <c r="M88" s="26">
        <f t="shared" si="1"/>
        <v>6</v>
      </c>
      <c r="N88" s="26">
        <f t="shared" si="2"/>
        <v>6</v>
      </c>
      <c r="O88" s="27">
        <f t="shared" si="3"/>
        <v>35.166666666666664</v>
      </c>
    </row>
    <row r="89" spans="1:15" ht="12.75">
      <c r="A89" s="12">
        <v>4</v>
      </c>
      <c r="B89" s="55" t="s">
        <v>183</v>
      </c>
      <c r="C89" s="20" t="s">
        <v>12</v>
      </c>
      <c r="D89" s="21">
        <v>2368</v>
      </c>
      <c r="E89" s="22" t="s">
        <v>179</v>
      </c>
      <c r="F89" s="23">
        <v>29</v>
      </c>
      <c r="G89" s="34">
        <v>34</v>
      </c>
      <c r="H89" s="33">
        <v>37</v>
      </c>
      <c r="I89" s="23">
        <v>32</v>
      </c>
      <c r="J89" s="23">
        <v>32</v>
      </c>
      <c r="K89" s="35">
        <v>48</v>
      </c>
      <c r="L89" s="25">
        <f t="shared" si="0"/>
        <v>212</v>
      </c>
      <c r="M89" s="26">
        <f t="shared" si="1"/>
        <v>19</v>
      </c>
      <c r="N89" s="26">
        <f t="shared" si="2"/>
        <v>5</v>
      </c>
      <c r="O89" s="27">
        <f t="shared" si="3"/>
        <v>35.333333333333336</v>
      </c>
    </row>
    <row r="90" spans="1:15" ht="12.75">
      <c r="A90" s="12">
        <v>5</v>
      </c>
      <c r="B90" s="55" t="s">
        <v>184</v>
      </c>
      <c r="C90" s="20" t="s">
        <v>129</v>
      </c>
      <c r="D90" s="21">
        <v>2079</v>
      </c>
      <c r="E90" s="22" t="s">
        <v>179</v>
      </c>
      <c r="F90" s="33">
        <v>37</v>
      </c>
      <c r="G90" s="33">
        <v>36</v>
      </c>
      <c r="H90" s="35">
        <v>44</v>
      </c>
      <c r="I90" s="35">
        <v>40</v>
      </c>
      <c r="J90" s="35">
        <v>38</v>
      </c>
      <c r="K90" s="34">
        <v>34</v>
      </c>
      <c r="L90" s="25">
        <f t="shared" si="0"/>
        <v>229</v>
      </c>
      <c r="M90" s="26">
        <f t="shared" si="1"/>
        <v>10</v>
      </c>
      <c r="N90" s="26">
        <f t="shared" si="2"/>
        <v>4</v>
      </c>
      <c r="O90" s="27">
        <f t="shared" si="3"/>
        <v>38.166666666666664</v>
      </c>
    </row>
    <row r="91" spans="1:15" ht="12.75">
      <c r="A91" s="12">
        <v>6</v>
      </c>
      <c r="B91" s="55" t="s">
        <v>77</v>
      </c>
      <c r="C91" s="20" t="s">
        <v>133</v>
      </c>
      <c r="D91" s="21">
        <v>2700</v>
      </c>
      <c r="E91" s="22" t="s">
        <v>179</v>
      </c>
      <c r="F91" s="35">
        <v>41</v>
      </c>
      <c r="G91" s="35">
        <v>41</v>
      </c>
      <c r="H91" s="33">
        <v>37</v>
      </c>
      <c r="I91" s="34">
        <v>35</v>
      </c>
      <c r="J91" s="34">
        <v>35</v>
      </c>
      <c r="K91" s="35">
        <v>53</v>
      </c>
      <c r="L91" s="25">
        <f t="shared" si="0"/>
        <v>242</v>
      </c>
      <c r="M91" s="26">
        <f t="shared" si="1"/>
        <v>18</v>
      </c>
      <c r="N91" s="26">
        <f t="shared" si="2"/>
        <v>6</v>
      </c>
      <c r="O91" s="27">
        <f t="shared" si="3"/>
        <v>40.333333333333336</v>
      </c>
    </row>
    <row r="92" spans="1:15" ht="12.75">
      <c r="A92" s="12">
        <v>7</v>
      </c>
      <c r="B92" s="55" t="s">
        <v>74</v>
      </c>
      <c r="C92" s="20" t="s">
        <v>133</v>
      </c>
      <c r="D92" s="21">
        <v>2605</v>
      </c>
      <c r="E92" s="22" t="s">
        <v>179</v>
      </c>
      <c r="F92" s="35">
        <v>49</v>
      </c>
      <c r="G92" s="35">
        <v>43</v>
      </c>
      <c r="H92" s="35">
        <v>40</v>
      </c>
      <c r="I92" s="35">
        <v>43</v>
      </c>
      <c r="J92" s="35">
        <v>47</v>
      </c>
      <c r="K92" s="35">
        <v>47</v>
      </c>
      <c r="L92" s="25">
        <f t="shared" si="0"/>
        <v>269</v>
      </c>
      <c r="M92" s="26">
        <f t="shared" si="1"/>
        <v>9</v>
      </c>
      <c r="N92" s="26">
        <f t="shared" si="2"/>
        <v>4</v>
      </c>
      <c r="O92" s="27">
        <f t="shared" si="3"/>
        <v>44.833333333333336</v>
      </c>
    </row>
    <row r="93" spans="1:15" ht="12.75">
      <c r="A93" s="12">
        <v>8</v>
      </c>
      <c r="B93" s="55" t="s">
        <v>80</v>
      </c>
      <c r="C93" s="20" t="s">
        <v>133</v>
      </c>
      <c r="D93" s="21">
        <v>2636</v>
      </c>
      <c r="E93" s="22" t="s">
        <v>179</v>
      </c>
      <c r="F93" s="35">
        <v>40</v>
      </c>
      <c r="G93" s="35">
        <v>50</v>
      </c>
      <c r="H93" s="35">
        <v>59</v>
      </c>
      <c r="I93" s="35">
        <v>38</v>
      </c>
      <c r="J93" s="35">
        <v>48</v>
      </c>
      <c r="K93" s="35">
        <v>38</v>
      </c>
      <c r="L93" s="25">
        <f t="shared" si="0"/>
        <v>273</v>
      </c>
      <c r="M93" s="26">
        <f t="shared" si="1"/>
        <v>21</v>
      </c>
      <c r="N93" s="26">
        <f t="shared" si="2"/>
        <v>12</v>
      </c>
      <c r="O93" s="27">
        <f t="shared" si="3"/>
        <v>45.5</v>
      </c>
    </row>
    <row r="94" spans="1:15" ht="12.75">
      <c r="A94" s="12">
        <v>9</v>
      </c>
      <c r="B94" s="55" t="s">
        <v>76</v>
      </c>
      <c r="C94" s="20" t="s">
        <v>182</v>
      </c>
      <c r="D94" s="21">
        <v>5069</v>
      </c>
      <c r="E94" s="22" t="s">
        <v>179</v>
      </c>
      <c r="F94" s="35">
        <v>45</v>
      </c>
      <c r="G94" s="35">
        <v>38</v>
      </c>
      <c r="H94" s="35">
        <v>43</v>
      </c>
      <c r="I94" s="35">
        <v>62</v>
      </c>
      <c r="J94" s="35">
        <v>47</v>
      </c>
      <c r="K94" s="35">
        <v>47</v>
      </c>
      <c r="L94" s="25">
        <f t="shared" si="0"/>
        <v>282</v>
      </c>
      <c r="M94" s="26">
        <f t="shared" si="1"/>
        <v>24</v>
      </c>
      <c r="N94" s="26">
        <f t="shared" si="2"/>
        <v>4</v>
      </c>
      <c r="O94" s="27">
        <f t="shared" si="3"/>
        <v>47</v>
      </c>
    </row>
    <row r="95" spans="1:15" ht="12.75">
      <c r="A95" s="12">
        <v>10</v>
      </c>
      <c r="B95" s="56" t="s">
        <v>79</v>
      </c>
      <c r="C95" s="29" t="s">
        <v>127</v>
      </c>
      <c r="D95" s="30">
        <v>5070</v>
      </c>
      <c r="E95" s="30" t="s">
        <v>179</v>
      </c>
      <c r="F95" s="35">
        <v>42</v>
      </c>
      <c r="G95" s="35">
        <v>45</v>
      </c>
      <c r="H95" s="35">
        <v>57</v>
      </c>
      <c r="I95" s="35">
        <v>56</v>
      </c>
      <c r="J95" s="35">
        <v>49</v>
      </c>
      <c r="K95" s="35">
        <v>52</v>
      </c>
      <c r="L95" s="25">
        <f t="shared" si="0"/>
        <v>301</v>
      </c>
      <c r="M95" s="26">
        <f t="shared" si="1"/>
        <v>15</v>
      </c>
      <c r="N95" s="26">
        <f t="shared" si="2"/>
        <v>11</v>
      </c>
      <c r="O95" s="27">
        <f t="shared" si="3"/>
        <v>50.166666666666664</v>
      </c>
    </row>
    <row r="96" spans="1:15" ht="12.75">
      <c r="A96" s="10"/>
      <c r="B96" s="57"/>
      <c r="C96" s="39"/>
      <c r="D96" s="40"/>
      <c r="E96" s="41"/>
      <c r="F96" s="58"/>
      <c r="G96" s="58"/>
      <c r="H96" s="59"/>
      <c r="I96" s="59"/>
      <c r="J96" s="60"/>
      <c r="K96" s="24"/>
      <c r="L96" s="43"/>
      <c r="M96" s="44"/>
      <c r="N96" s="44"/>
      <c r="O96" s="27"/>
    </row>
    <row r="97" spans="1:15" ht="12.75">
      <c r="A97" s="10"/>
      <c r="B97" s="45" t="s">
        <v>185</v>
      </c>
      <c r="C97" s="39"/>
      <c r="D97" s="40"/>
      <c r="E97" s="41"/>
      <c r="F97" s="58"/>
      <c r="G97" s="58"/>
      <c r="H97" s="59"/>
      <c r="I97" s="59"/>
      <c r="J97" s="60"/>
      <c r="K97" s="24"/>
      <c r="L97" s="43"/>
      <c r="M97" s="44"/>
      <c r="N97" s="44"/>
      <c r="O97" s="27"/>
    </row>
    <row r="98" spans="1:15" ht="12.75">
      <c r="A98" s="17" t="s">
        <v>88</v>
      </c>
      <c r="B98" s="3" t="s">
        <v>89</v>
      </c>
      <c r="C98" s="3" t="s">
        <v>90</v>
      </c>
      <c r="D98" s="3" t="s">
        <v>91</v>
      </c>
      <c r="E98" s="3" t="s">
        <v>92</v>
      </c>
      <c r="F98" s="3" t="s">
        <v>5</v>
      </c>
      <c r="G98" s="3">
        <v>2</v>
      </c>
      <c r="H98" s="3" t="s">
        <v>7</v>
      </c>
      <c r="I98" s="3" t="s">
        <v>8</v>
      </c>
      <c r="J98" s="3" t="s">
        <v>9</v>
      </c>
      <c r="K98" s="3" t="s">
        <v>10</v>
      </c>
      <c r="L98" s="18" t="s">
        <v>93</v>
      </c>
      <c r="M98" s="3" t="s">
        <v>94</v>
      </c>
      <c r="N98" s="3" t="s">
        <v>95</v>
      </c>
      <c r="O98" s="18" t="s">
        <v>96</v>
      </c>
    </row>
    <row r="99" spans="1:15" ht="12.75">
      <c r="A99" s="12">
        <v>1</v>
      </c>
      <c r="B99" s="61" t="s">
        <v>186</v>
      </c>
      <c r="C99" s="20" t="s">
        <v>56</v>
      </c>
      <c r="D99" s="21">
        <v>1934</v>
      </c>
      <c r="E99" s="22" t="s">
        <v>187</v>
      </c>
      <c r="F99" s="35">
        <v>58</v>
      </c>
      <c r="G99" s="35">
        <v>57</v>
      </c>
      <c r="H99" s="35">
        <v>60</v>
      </c>
      <c r="I99" s="35">
        <v>52</v>
      </c>
      <c r="J99" s="35">
        <v>52</v>
      </c>
      <c r="K99" s="35">
        <v>62</v>
      </c>
      <c r="L99" s="25">
        <v>341</v>
      </c>
      <c r="M99" s="26">
        <v>10</v>
      </c>
      <c r="N99" s="26">
        <v>8</v>
      </c>
      <c r="O99" s="27">
        <v>56.833333333333336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I5" sqref="I5"/>
    </sheetView>
  </sheetViews>
  <sheetFormatPr defaultColWidth="9.00390625" defaultRowHeight="12.75"/>
  <cols>
    <col min="1" max="1" width="17.75390625" style="0" customWidth="1"/>
    <col min="2" max="2" width="4.00390625" style="0" customWidth="1"/>
    <col min="3" max="7" width="4.00390625" style="0" bestFit="1" customWidth="1"/>
    <col min="8" max="8" width="1.75390625" style="0" customWidth="1"/>
    <col min="9" max="9" width="17.75390625" style="0" customWidth="1"/>
    <col min="10" max="15" width="4.00390625" style="0" bestFit="1" customWidth="1"/>
    <col min="16" max="16" width="1.75390625" style="0" customWidth="1"/>
    <col min="17" max="17" width="17.75390625" style="0" customWidth="1"/>
    <col min="18" max="23" width="4.00390625" style="0" bestFit="1" customWidth="1"/>
  </cols>
  <sheetData>
    <row r="1" spans="2:19" ht="26.25">
      <c r="B1" s="11"/>
      <c r="C1" s="11"/>
      <c r="D1" s="11"/>
      <c r="E1" s="11"/>
      <c r="F1" s="11"/>
      <c r="G1" s="11"/>
      <c r="H1" s="11" t="s">
        <v>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4" spans="1:17" ht="12.75">
      <c r="A4" s="1" t="s">
        <v>1</v>
      </c>
      <c r="I4" s="1" t="s">
        <v>2</v>
      </c>
      <c r="Q4" s="1" t="s">
        <v>3</v>
      </c>
    </row>
    <row r="5" spans="1:23" ht="12.7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I5" s="2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Q5" s="2" t="s">
        <v>12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ht="12.75">
      <c r="A6" s="1" t="s">
        <v>13</v>
      </c>
      <c r="B6" s="1">
        <v>27</v>
      </c>
      <c r="C6" s="1">
        <v>29</v>
      </c>
      <c r="D6" s="1">
        <v>32</v>
      </c>
      <c r="E6" s="1">
        <v>30</v>
      </c>
      <c r="F6" s="1">
        <v>27</v>
      </c>
      <c r="G6" s="1">
        <v>28</v>
      </c>
      <c r="I6" s="1" t="s">
        <v>14</v>
      </c>
      <c r="J6" s="1">
        <v>38</v>
      </c>
      <c r="K6" s="1">
        <v>36</v>
      </c>
      <c r="L6" s="1">
        <v>38</v>
      </c>
      <c r="M6" s="1">
        <v>32</v>
      </c>
      <c r="N6" s="1">
        <v>31</v>
      </c>
      <c r="O6" s="1">
        <v>29</v>
      </c>
      <c r="Q6" s="1" t="s">
        <v>15</v>
      </c>
      <c r="R6" s="1">
        <v>32</v>
      </c>
      <c r="S6" s="1">
        <v>31</v>
      </c>
      <c r="T6" s="1">
        <v>25</v>
      </c>
      <c r="U6" s="1">
        <v>33</v>
      </c>
      <c r="V6" s="1">
        <v>25</v>
      </c>
      <c r="W6" s="1">
        <v>26</v>
      </c>
    </row>
    <row r="7" spans="1:23" ht="12.75">
      <c r="A7" s="1" t="s">
        <v>16</v>
      </c>
      <c r="B7" s="1">
        <v>33</v>
      </c>
      <c r="C7" s="1">
        <v>26</v>
      </c>
      <c r="D7" s="1">
        <v>30</v>
      </c>
      <c r="E7" s="1">
        <v>27</v>
      </c>
      <c r="F7" s="1">
        <v>32</v>
      </c>
      <c r="G7" s="1">
        <v>33</v>
      </c>
      <c r="I7" s="1" t="s">
        <v>17</v>
      </c>
      <c r="J7" s="1">
        <v>33</v>
      </c>
      <c r="K7" s="1">
        <v>26</v>
      </c>
      <c r="L7" s="1">
        <v>25</v>
      </c>
      <c r="M7" s="1">
        <v>30</v>
      </c>
      <c r="N7" s="1">
        <v>32</v>
      </c>
      <c r="O7" s="1">
        <v>27</v>
      </c>
      <c r="Q7" s="1" t="s">
        <v>18</v>
      </c>
      <c r="R7" s="1">
        <v>26</v>
      </c>
      <c r="S7" s="1">
        <v>33</v>
      </c>
      <c r="T7" s="1">
        <v>32</v>
      </c>
      <c r="U7" s="1">
        <v>33</v>
      </c>
      <c r="V7" s="1">
        <v>33</v>
      </c>
      <c r="W7" s="1">
        <v>36</v>
      </c>
    </row>
    <row r="8" spans="1:23" ht="12.75">
      <c r="A8" s="1" t="s">
        <v>19</v>
      </c>
      <c r="B8" s="4">
        <v>26</v>
      </c>
      <c r="C8" s="4">
        <v>26</v>
      </c>
      <c r="D8" s="4">
        <v>34</v>
      </c>
      <c r="E8" s="4">
        <v>33</v>
      </c>
      <c r="F8" s="4">
        <v>32</v>
      </c>
      <c r="G8" s="4">
        <v>31</v>
      </c>
      <c r="I8" s="1" t="s">
        <v>20</v>
      </c>
      <c r="J8" s="4">
        <v>29</v>
      </c>
      <c r="K8" s="4">
        <v>29</v>
      </c>
      <c r="L8" s="4">
        <v>33</v>
      </c>
      <c r="M8" s="4">
        <v>23</v>
      </c>
      <c r="N8" s="4">
        <v>32</v>
      </c>
      <c r="O8" s="4">
        <v>30</v>
      </c>
      <c r="Q8" s="1" t="s">
        <v>21</v>
      </c>
      <c r="R8" s="4">
        <v>32</v>
      </c>
      <c r="S8" s="4">
        <v>33</v>
      </c>
      <c r="T8" s="4">
        <v>32</v>
      </c>
      <c r="U8" s="4">
        <v>32</v>
      </c>
      <c r="V8" s="4">
        <v>37</v>
      </c>
      <c r="W8" s="4">
        <v>35</v>
      </c>
    </row>
    <row r="9" spans="1:23" ht="12.75">
      <c r="A9" s="5"/>
      <c r="B9" s="1">
        <f aca="true" t="shared" si="0" ref="B9:G9">SUM(B6:B8)</f>
        <v>86</v>
      </c>
      <c r="C9" s="1">
        <f t="shared" si="0"/>
        <v>81</v>
      </c>
      <c r="D9" s="1">
        <f t="shared" si="0"/>
        <v>96</v>
      </c>
      <c r="E9" s="1">
        <f t="shared" si="0"/>
        <v>90</v>
      </c>
      <c r="F9" s="1">
        <f t="shared" si="0"/>
        <v>91</v>
      </c>
      <c r="G9" s="1">
        <f t="shared" si="0"/>
        <v>92</v>
      </c>
      <c r="I9" s="5"/>
      <c r="J9" s="1">
        <f aca="true" t="shared" si="1" ref="J9:O9">SUM(J6:J8)</f>
        <v>100</v>
      </c>
      <c r="K9" s="1">
        <f t="shared" si="1"/>
        <v>91</v>
      </c>
      <c r="L9" s="1">
        <f t="shared" si="1"/>
        <v>96</v>
      </c>
      <c r="M9" s="1">
        <f t="shared" si="1"/>
        <v>85</v>
      </c>
      <c r="N9" s="1">
        <f t="shared" si="1"/>
        <v>95</v>
      </c>
      <c r="O9" s="1">
        <f t="shared" si="1"/>
        <v>86</v>
      </c>
      <c r="Q9" s="5"/>
      <c r="R9" s="1">
        <f aca="true" t="shared" si="2" ref="R9:W9">SUM(R6:R8)</f>
        <v>90</v>
      </c>
      <c r="S9" s="1">
        <f t="shared" si="2"/>
        <v>97</v>
      </c>
      <c r="T9" s="1">
        <f t="shared" si="2"/>
        <v>89</v>
      </c>
      <c r="U9" s="1">
        <f t="shared" si="2"/>
        <v>98</v>
      </c>
      <c r="V9" s="1">
        <f t="shared" si="2"/>
        <v>95</v>
      </c>
      <c r="W9" s="1">
        <f t="shared" si="2"/>
        <v>97</v>
      </c>
    </row>
    <row r="10" spans="1:23" ht="13.5" thickBot="1">
      <c r="A10" s="5"/>
      <c r="B10" s="5">
        <v>30</v>
      </c>
      <c r="C10" s="5">
        <v>30</v>
      </c>
      <c r="D10" s="5">
        <v>25</v>
      </c>
      <c r="E10" s="5">
        <v>26</v>
      </c>
      <c r="F10" s="5">
        <v>30</v>
      </c>
      <c r="G10" s="5">
        <v>28</v>
      </c>
      <c r="I10" s="5"/>
      <c r="J10" s="5">
        <v>17</v>
      </c>
      <c r="K10" s="5">
        <v>26</v>
      </c>
      <c r="L10" s="5">
        <v>25</v>
      </c>
      <c r="M10" s="5">
        <v>30</v>
      </c>
      <c r="N10" s="5">
        <v>23</v>
      </c>
      <c r="O10" s="6">
        <v>30</v>
      </c>
      <c r="Q10" s="5"/>
      <c r="R10" s="5">
        <v>26</v>
      </c>
      <c r="S10" s="5">
        <v>21</v>
      </c>
      <c r="T10" s="5">
        <v>30</v>
      </c>
      <c r="U10" s="5">
        <v>16</v>
      </c>
      <c r="V10" s="5">
        <v>23</v>
      </c>
      <c r="W10" s="6">
        <v>24</v>
      </c>
    </row>
    <row r="11" spans="1:23" ht="13.5" thickBot="1">
      <c r="A11" s="5"/>
      <c r="B11" s="5"/>
      <c r="C11" s="5">
        <f>SUM(B10:C10)</f>
        <v>60</v>
      </c>
      <c r="D11" s="5">
        <f>SUM(C11,D10)</f>
        <v>85</v>
      </c>
      <c r="E11" s="5">
        <f>SUM(D11,E10)</f>
        <v>111</v>
      </c>
      <c r="F11" s="5">
        <f>SUM(E11,F10)</f>
        <v>141</v>
      </c>
      <c r="G11" s="7">
        <f>SUM(F11,G10)</f>
        <v>169</v>
      </c>
      <c r="I11" s="5"/>
      <c r="J11" s="5"/>
      <c r="K11" s="5">
        <f>SUM(J10:K10)</f>
        <v>43</v>
      </c>
      <c r="L11" s="5">
        <f>SUM(K11,L10)</f>
        <v>68</v>
      </c>
      <c r="M11" s="5">
        <f>SUM(L11,M10)</f>
        <v>98</v>
      </c>
      <c r="N11" s="5">
        <f>SUM(M11,N10)</f>
        <v>121</v>
      </c>
      <c r="O11" s="7">
        <f>SUM(N11,O10)</f>
        <v>151</v>
      </c>
      <c r="Q11" s="5"/>
      <c r="R11" s="5"/>
      <c r="S11" s="5">
        <f>SUM(R10:S10)</f>
        <v>47</v>
      </c>
      <c r="T11" s="5">
        <f>SUM(S11,T10)</f>
        <v>77</v>
      </c>
      <c r="U11" s="5">
        <f>SUM(T11,U10)</f>
        <v>93</v>
      </c>
      <c r="V11" s="5">
        <f>SUM(U11,V10)</f>
        <v>116</v>
      </c>
      <c r="W11" s="7">
        <f>SUM(V11,W10)</f>
        <v>140</v>
      </c>
    </row>
    <row r="12" spans="9:23" ht="12.75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17" ht="12.75">
      <c r="A13" s="1" t="s">
        <v>22</v>
      </c>
      <c r="I13" s="1" t="s">
        <v>23</v>
      </c>
      <c r="P13" s="8"/>
      <c r="Q13" s="1" t="s">
        <v>24</v>
      </c>
    </row>
    <row r="14" spans="1:23" ht="12.75">
      <c r="A14" s="2" t="s">
        <v>25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I14" s="2" t="s">
        <v>26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8"/>
      <c r="Q14" s="2" t="s">
        <v>27</v>
      </c>
      <c r="R14" s="3" t="s">
        <v>5</v>
      </c>
      <c r="S14" s="3" t="s">
        <v>6</v>
      </c>
      <c r="T14" s="3" t="s">
        <v>7</v>
      </c>
      <c r="U14" s="3" t="s">
        <v>8</v>
      </c>
      <c r="V14" s="3" t="s">
        <v>9</v>
      </c>
      <c r="W14" s="3" t="s">
        <v>10</v>
      </c>
    </row>
    <row r="15" spans="1:23" ht="12.75">
      <c r="A15" s="1" t="s">
        <v>28</v>
      </c>
      <c r="B15" s="1">
        <v>34</v>
      </c>
      <c r="C15" s="1">
        <v>40</v>
      </c>
      <c r="D15" s="1">
        <v>36</v>
      </c>
      <c r="E15" s="1">
        <v>30</v>
      </c>
      <c r="F15" s="1">
        <v>36</v>
      </c>
      <c r="G15" s="1">
        <v>33</v>
      </c>
      <c r="I15" s="1" t="s">
        <v>29</v>
      </c>
      <c r="J15" s="1">
        <v>30</v>
      </c>
      <c r="K15" s="1">
        <v>32</v>
      </c>
      <c r="L15" s="1">
        <v>30</v>
      </c>
      <c r="M15" s="1">
        <v>31</v>
      </c>
      <c r="N15" s="1">
        <v>28</v>
      </c>
      <c r="O15" s="1">
        <v>33</v>
      </c>
      <c r="P15" s="8"/>
      <c r="Q15" s="1" t="s">
        <v>30</v>
      </c>
      <c r="R15" s="1">
        <v>34</v>
      </c>
      <c r="S15" s="1">
        <v>32</v>
      </c>
      <c r="T15" s="1">
        <v>33</v>
      </c>
      <c r="U15" s="1">
        <v>32</v>
      </c>
      <c r="V15" s="1">
        <v>33</v>
      </c>
      <c r="W15" s="1">
        <v>36</v>
      </c>
    </row>
    <row r="16" spans="1:23" ht="12.75">
      <c r="A16" s="1" t="s">
        <v>31</v>
      </c>
      <c r="B16" s="1">
        <v>26</v>
      </c>
      <c r="C16" s="1">
        <v>28</v>
      </c>
      <c r="D16" s="1">
        <v>31</v>
      </c>
      <c r="E16" s="1">
        <v>25</v>
      </c>
      <c r="F16" s="1">
        <v>27</v>
      </c>
      <c r="G16" s="1">
        <v>29</v>
      </c>
      <c r="I16" s="1" t="s">
        <v>32</v>
      </c>
      <c r="J16" s="1">
        <v>29</v>
      </c>
      <c r="K16" s="1">
        <v>32</v>
      </c>
      <c r="L16" s="1">
        <v>41</v>
      </c>
      <c r="M16" s="1">
        <v>30</v>
      </c>
      <c r="N16" s="1">
        <v>35</v>
      </c>
      <c r="O16" s="1">
        <v>37</v>
      </c>
      <c r="P16" s="8"/>
      <c r="Q16" s="1" t="s">
        <v>33</v>
      </c>
      <c r="R16" s="1">
        <v>32</v>
      </c>
      <c r="S16" s="1">
        <v>32</v>
      </c>
      <c r="T16" s="1">
        <v>42</v>
      </c>
      <c r="U16" s="1">
        <v>34</v>
      </c>
      <c r="V16" s="1">
        <v>39</v>
      </c>
      <c r="W16" s="1">
        <v>32</v>
      </c>
    </row>
    <row r="17" spans="1:23" ht="12.75">
      <c r="A17" s="1" t="s">
        <v>34</v>
      </c>
      <c r="B17" s="4">
        <v>29</v>
      </c>
      <c r="C17" s="4">
        <v>37</v>
      </c>
      <c r="D17" s="4">
        <v>34</v>
      </c>
      <c r="E17" s="4">
        <v>36</v>
      </c>
      <c r="F17" s="4">
        <v>35</v>
      </c>
      <c r="G17" s="4">
        <v>36</v>
      </c>
      <c r="I17" s="1" t="s">
        <v>35</v>
      </c>
      <c r="J17" s="4">
        <v>37</v>
      </c>
      <c r="K17" s="4">
        <v>36</v>
      </c>
      <c r="L17" s="4">
        <v>37</v>
      </c>
      <c r="M17" s="4">
        <v>36</v>
      </c>
      <c r="N17" s="4">
        <v>29</v>
      </c>
      <c r="O17" s="4">
        <v>35</v>
      </c>
      <c r="P17" s="8"/>
      <c r="Q17" s="1" t="s">
        <v>36</v>
      </c>
      <c r="R17" s="4">
        <v>32</v>
      </c>
      <c r="S17" s="4">
        <v>30</v>
      </c>
      <c r="T17" s="4">
        <v>30</v>
      </c>
      <c r="U17" s="4">
        <v>29</v>
      </c>
      <c r="V17" s="4">
        <v>36</v>
      </c>
      <c r="W17" s="4">
        <v>33</v>
      </c>
    </row>
    <row r="18" spans="1:23" ht="12.75">
      <c r="A18" s="5"/>
      <c r="B18" s="1">
        <f aca="true" t="shared" si="3" ref="B18:G18">SUM(B15:B17)</f>
        <v>89</v>
      </c>
      <c r="C18" s="1">
        <f t="shared" si="3"/>
        <v>105</v>
      </c>
      <c r="D18" s="1">
        <f t="shared" si="3"/>
        <v>101</v>
      </c>
      <c r="E18" s="1">
        <f t="shared" si="3"/>
        <v>91</v>
      </c>
      <c r="F18" s="1">
        <f t="shared" si="3"/>
        <v>98</v>
      </c>
      <c r="G18" s="1">
        <f t="shared" si="3"/>
        <v>98</v>
      </c>
      <c r="I18" s="5"/>
      <c r="J18" s="1">
        <f aca="true" t="shared" si="4" ref="J18:O18">SUM(J15:J17)</f>
        <v>96</v>
      </c>
      <c r="K18" s="1">
        <f t="shared" si="4"/>
        <v>100</v>
      </c>
      <c r="L18" s="1">
        <f t="shared" si="4"/>
        <v>108</v>
      </c>
      <c r="M18" s="1">
        <f t="shared" si="4"/>
        <v>97</v>
      </c>
      <c r="N18" s="1">
        <f t="shared" si="4"/>
        <v>92</v>
      </c>
      <c r="O18" s="1">
        <f t="shared" si="4"/>
        <v>105</v>
      </c>
      <c r="P18" s="8"/>
      <c r="Q18" s="5"/>
      <c r="R18" s="1">
        <f aca="true" t="shared" si="5" ref="R18:W18">SUM(R15:R17)</f>
        <v>98</v>
      </c>
      <c r="S18" s="1">
        <f t="shared" si="5"/>
        <v>94</v>
      </c>
      <c r="T18" s="1">
        <f t="shared" si="5"/>
        <v>105</v>
      </c>
      <c r="U18" s="1">
        <f t="shared" si="5"/>
        <v>95</v>
      </c>
      <c r="V18" s="1">
        <f t="shared" si="5"/>
        <v>108</v>
      </c>
      <c r="W18" s="1">
        <f t="shared" si="5"/>
        <v>101</v>
      </c>
    </row>
    <row r="19" spans="1:23" ht="13.5" thickBot="1">
      <c r="A19" s="5"/>
      <c r="B19" s="5">
        <v>28</v>
      </c>
      <c r="C19" s="5">
        <v>14</v>
      </c>
      <c r="D19" s="5">
        <v>22</v>
      </c>
      <c r="E19" s="5">
        <v>24</v>
      </c>
      <c r="F19" s="5">
        <v>20</v>
      </c>
      <c r="G19" s="6">
        <v>22</v>
      </c>
      <c r="I19" s="5"/>
      <c r="J19" s="5">
        <v>24</v>
      </c>
      <c r="K19" s="5">
        <v>18</v>
      </c>
      <c r="L19" s="5">
        <v>14</v>
      </c>
      <c r="M19" s="5">
        <v>18</v>
      </c>
      <c r="N19" s="5">
        <v>28</v>
      </c>
      <c r="O19" s="5">
        <v>14</v>
      </c>
      <c r="P19" s="8"/>
      <c r="Q19" s="5"/>
      <c r="R19" s="5">
        <v>21</v>
      </c>
      <c r="S19" s="5">
        <v>24</v>
      </c>
      <c r="T19" s="5">
        <v>19</v>
      </c>
      <c r="U19" s="5">
        <v>20</v>
      </c>
      <c r="V19" s="5">
        <v>13</v>
      </c>
      <c r="W19" s="5">
        <v>17</v>
      </c>
    </row>
    <row r="20" spans="1:23" ht="13.5" thickBot="1">
      <c r="A20" s="5"/>
      <c r="B20" s="5"/>
      <c r="C20" s="5">
        <f>SUM(B19:C19)</f>
        <v>42</v>
      </c>
      <c r="D20" s="5">
        <f>SUM(C20,D19)</f>
        <v>64</v>
      </c>
      <c r="E20" s="5">
        <f>SUM(D20,E19)</f>
        <v>88</v>
      </c>
      <c r="F20" s="5">
        <f>SUM(E20,F19)</f>
        <v>108</v>
      </c>
      <c r="G20" s="5">
        <f>SUM(F20,G19)</f>
        <v>130</v>
      </c>
      <c r="H20" s="5"/>
      <c r="K20" s="5">
        <f>SUM(J19:K19)</f>
        <v>42</v>
      </c>
      <c r="L20" s="5">
        <f>SUM(K20,L19)</f>
        <v>56</v>
      </c>
      <c r="M20" s="5">
        <f>SUM(L20,M19)</f>
        <v>74</v>
      </c>
      <c r="N20" s="5">
        <f>SUM(M20,N19)</f>
        <v>102</v>
      </c>
      <c r="O20" s="5">
        <f>SUM(N20,O19)</f>
        <v>116</v>
      </c>
      <c r="S20" s="5">
        <f>SUM(R19:S19)</f>
        <v>45</v>
      </c>
      <c r="T20" s="5">
        <f>SUM(S20,T19)</f>
        <v>64</v>
      </c>
      <c r="U20" s="5">
        <f>SUM(T20,U19)</f>
        <v>84</v>
      </c>
      <c r="V20" s="5">
        <f>SUM(U20,V19)</f>
        <v>97</v>
      </c>
      <c r="W20" s="7">
        <f>SUM(V20,W19)</f>
        <v>114</v>
      </c>
    </row>
    <row r="21" spans="1:23" ht="12.75">
      <c r="A21" s="9"/>
      <c r="B21" s="8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9"/>
      <c r="R21" s="8"/>
      <c r="S21" s="8"/>
      <c r="T21" s="8"/>
      <c r="U21" s="8"/>
      <c r="V21" s="8"/>
      <c r="W21" s="8"/>
    </row>
    <row r="22" spans="1:17" ht="12.75">
      <c r="A22" s="1" t="s">
        <v>37</v>
      </c>
      <c r="I22" s="1" t="s">
        <v>38</v>
      </c>
      <c r="P22" s="8"/>
      <c r="Q22" s="1" t="s">
        <v>39</v>
      </c>
    </row>
    <row r="23" spans="1:23" ht="12.75">
      <c r="A23" s="2" t="s">
        <v>40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I23" s="2" t="s">
        <v>41</v>
      </c>
      <c r="J23" s="3" t="s">
        <v>5</v>
      </c>
      <c r="K23" s="3" t="s">
        <v>6</v>
      </c>
      <c r="L23" s="3" t="s">
        <v>7</v>
      </c>
      <c r="M23" s="3" t="s">
        <v>8</v>
      </c>
      <c r="N23" s="3" t="s">
        <v>9</v>
      </c>
      <c r="O23" s="3" t="s">
        <v>10</v>
      </c>
      <c r="P23" s="8"/>
      <c r="Q23" s="2" t="s">
        <v>42</v>
      </c>
      <c r="R23" s="3" t="s">
        <v>5</v>
      </c>
      <c r="S23" s="3" t="s">
        <v>6</v>
      </c>
      <c r="T23" s="3" t="s">
        <v>7</v>
      </c>
      <c r="U23" s="3" t="s">
        <v>8</v>
      </c>
      <c r="V23" s="3" t="s">
        <v>9</v>
      </c>
      <c r="W23" s="3" t="s">
        <v>10</v>
      </c>
    </row>
    <row r="24" spans="1:23" ht="12.75">
      <c r="A24" s="1" t="s">
        <v>43</v>
      </c>
      <c r="B24" s="1">
        <v>31</v>
      </c>
      <c r="C24" s="1">
        <v>28</v>
      </c>
      <c r="D24" s="1">
        <v>28</v>
      </c>
      <c r="E24" s="1">
        <v>26</v>
      </c>
      <c r="F24" s="1">
        <v>29</v>
      </c>
      <c r="G24" s="1">
        <v>28</v>
      </c>
      <c r="I24" s="1" t="s">
        <v>44</v>
      </c>
      <c r="J24" s="1">
        <v>30</v>
      </c>
      <c r="K24" s="1">
        <v>29</v>
      </c>
      <c r="L24" s="1">
        <v>41</v>
      </c>
      <c r="M24" s="1">
        <v>28</v>
      </c>
      <c r="N24" s="1">
        <v>32</v>
      </c>
      <c r="O24" s="1">
        <v>36</v>
      </c>
      <c r="P24" s="8"/>
      <c r="Q24" s="1" t="s">
        <v>45</v>
      </c>
      <c r="R24" s="1">
        <v>33</v>
      </c>
      <c r="S24" s="1">
        <v>27</v>
      </c>
      <c r="T24" s="1">
        <v>31</v>
      </c>
      <c r="U24" s="1">
        <v>33</v>
      </c>
      <c r="V24" s="1">
        <v>37</v>
      </c>
      <c r="W24" s="1">
        <v>32</v>
      </c>
    </row>
    <row r="25" spans="1:23" ht="12.75">
      <c r="A25" s="1" t="s">
        <v>46</v>
      </c>
      <c r="B25" s="1">
        <v>30</v>
      </c>
      <c r="C25" s="1">
        <v>40</v>
      </c>
      <c r="D25" s="1">
        <v>42</v>
      </c>
      <c r="E25" s="1">
        <v>31</v>
      </c>
      <c r="F25" s="1">
        <v>28</v>
      </c>
      <c r="G25" s="1">
        <v>36</v>
      </c>
      <c r="I25" s="1" t="s">
        <v>47</v>
      </c>
      <c r="J25" s="1">
        <v>38</v>
      </c>
      <c r="K25" s="1">
        <v>37</v>
      </c>
      <c r="L25" s="1">
        <v>42</v>
      </c>
      <c r="M25" s="1">
        <v>28</v>
      </c>
      <c r="N25" s="1">
        <v>36</v>
      </c>
      <c r="O25" s="1">
        <v>37</v>
      </c>
      <c r="P25" s="8"/>
      <c r="Q25" s="1" t="s">
        <v>48</v>
      </c>
      <c r="R25" s="1">
        <v>39</v>
      </c>
      <c r="S25" s="1">
        <v>25</v>
      </c>
      <c r="T25" s="1">
        <v>29</v>
      </c>
      <c r="U25" s="1">
        <v>34</v>
      </c>
      <c r="V25" s="1">
        <v>33</v>
      </c>
      <c r="W25" s="1">
        <v>44</v>
      </c>
    </row>
    <row r="26" spans="1:23" ht="12.75">
      <c r="A26" s="1" t="s">
        <v>49</v>
      </c>
      <c r="B26" s="4">
        <v>41</v>
      </c>
      <c r="C26" s="4">
        <v>43</v>
      </c>
      <c r="D26" s="4">
        <v>38</v>
      </c>
      <c r="E26" s="4">
        <v>37</v>
      </c>
      <c r="F26" s="4">
        <v>36</v>
      </c>
      <c r="G26" s="4">
        <v>30</v>
      </c>
      <c r="I26" s="1" t="s">
        <v>50</v>
      </c>
      <c r="J26" s="4">
        <v>32</v>
      </c>
      <c r="K26" s="4">
        <v>31</v>
      </c>
      <c r="L26" s="4">
        <v>31</v>
      </c>
      <c r="M26" s="4">
        <v>33</v>
      </c>
      <c r="N26" s="4">
        <v>32</v>
      </c>
      <c r="O26" s="4">
        <v>34</v>
      </c>
      <c r="P26" s="8"/>
      <c r="Q26" s="1" t="s">
        <v>51</v>
      </c>
      <c r="R26" s="4">
        <v>40</v>
      </c>
      <c r="S26" s="4">
        <v>32</v>
      </c>
      <c r="T26" s="4">
        <v>34</v>
      </c>
      <c r="U26" s="4">
        <v>37</v>
      </c>
      <c r="V26" s="4">
        <v>31</v>
      </c>
      <c r="W26" s="4">
        <v>32</v>
      </c>
    </row>
    <row r="27" spans="1:23" ht="12.75">
      <c r="A27" s="5"/>
      <c r="B27" s="1">
        <f aca="true" t="shared" si="6" ref="B27:G27">SUM(B24:B26)</f>
        <v>102</v>
      </c>
      <c r="C27" s="1">
        <f t="shared" si="6"/>
        <v>111</v>
      </c>
      <c r="D27" s="1">
        <f t="shared" si="6"/>
        <v>108</v>
      </c>
      <c r="E27" s="1">
        <f t="shared" si="6"/>
        <v>94</v>
      </c>
      <c r="F27" s="1">
        <f t="shared" si="6"/>
        <v>93</v>
      </c>
      <c r="G27" s="1">
        <f t="shared" si="6"/>
        <v>94</v>
      </c>
      <c r="I27" s="5"/>
      <c r="J27" s="1">
        <f aca="true" t="shared" si="7" ref="J27:O27">SUM(J24:J26)</f>
        <v>100</v>
      </c>
      <c r="K27" s="1">
        <f t="shared" si="7"/>
        <v>97</v>
      </c>
      <c r="L27" s="1">
        <f t="shared" si="7"/>
        <v>114</v>
      </c>
      <c r="M27" s="1">
        <f t="shared" si="7"/>
        <v>89</v>
      </c>
      <c r="N27" s="1">
        <f t="shared" si="7"/>
        <v>100</v>
      </c>
      <c r="O27" s="1">
        <f t="shared" si="7"/>
        <v>107</v>
      </c>
      <c r="P27" s="8"/>
      <c r="Q27" s="5"/>
      <c r="R27" s="1">
        <f aca="true" t="shared" si="8" ref="R27:W27">SUM(R24:R26)</f>
        <v>112</v>
      </c>
      <c r="S27" s="1">
        <f t="shared" si="8"/>
        <v>84</v>
      </c>
      <c r="T27" s="1">
        <f t="shared" si="8"/>
        <v>94</v>
      </c>
      <c r="U27" s="1">
        <f t="shared" si="8"/>
        <v>104</v>
      </c>
      <c r="V27" s="1">
        <f t="shared" si="8"/>
        <v>101</v>
      </c>
      <c r="W27" s="1">
        <f t="shared" si="8"/>
        <v>108</v>
      </c>
    </row>
    <row r="28" spans="1:23" ht="13.5" thickBot="1">
      <c r="A28" s="5"/>
      <c r="B28" s="5">
        <v>14</v>
      </c>
      <c r="C28" s="5">
        <v>8</v>
      </c>
      <c r="D28" s="5">
        <v>14</v>
      </c>
      <c r="E28" s="5">
        <v>22</v>
      </c>
      <c r="F28" s="5">
        <v>26</v>
      </c>
      <c r="G28" s="6">
        <v>26</v>
      </c>
      <c r="I28" s="5"/>
      <c r="J28" s="5">
        <v>17</v>
      </c>
      <c r="K28" s="5">
        <v>21</v>
      </c>
      <c r="L28" s="5">
        <v>10</v>
      </c>
      <c r="M28" s="5">
        <v>28</v>
      </c>
      <c r="N28" s="5">
        <v>18</v>
      </c>
      <c r="O28" s="5">
        <v>11</v>
      </c>
      <c r="P28" s="8"/>
      <c r="Q28" s="5"/>
      <c r="R28" s="5">
        <v>10</v>
      </c>
      <c r="S28" s="5">
        <v>28</v>
      </c>
      <c r="T28" s="5">
        <v>28</v>
      </c>
      <c r="U28" s="5">
        <v>11</v>
      </c>
      <c r="V28" s="5">
        <v>16</v>
      </c>
      <c r="W28" s="5">
        <v>8</v>
      </c>
    </row>
    <row r="29" spans="1:23" ht="13.5" thickBot="1">
      <c r="A29" s="5"/>
      <c r="B29" s="5"/>
      <c r="C29" s="5">
        <f>SUM(B28:C28)</f>
        <v>22</v>
      </c>
      <c r="D29" s="5">
        <f>SUM(C29,D28)</f>
        <v>36</v>
      </c>
      <c r="E29" s="5">
        <f>SUM(D29,E28)</f>
        <v>58</v>
      </c>
      <c r="F29" s="5">
        <f>SUM(E29,F28)</f>
        <v>84</v>
      </c>
      <c r="G29" s="7">
        <f>SUM(F29,G28)</f>
        <v>110</v>
      </c>
      <c r="K29" s="5">
        <f>SUM(J28:K28)</f>
        <v>38</v>
      </c>
      <c r="L29" s="5">
        <f>SUM(K29,L28)</f>
        <v>48</v>
      </c>
      <c r="M29" s="5">
        <f>SUM(L29,M28)</f>
        <v>76</v>
      </c>
      <c r="N29" s="5">
        <f>SUM(M29,N28)</f>
        <v>94</v>
      </c>
      <c r="O29" s="7">
        <f>SUM(N29,O28)</f>
        <v>105</v>
      </c>
      <c r="P29" s="8"/>
      <c r="S29" s="5">
        <f>SUM(R28:S28)</f>
        <v>38</v>
      </c>
      <c r="T29" s="5">
        <f>SUM(S29,T28)</f>
        <v>66</v>
      </c>
      <c r="U29" s="5">
        <f>SUM(T29,U28)</f>
        <v>77</v>
      </c>
      <c r="V29" s="5">
        <f>SUM(U29,V28)</f>
        <v>93</v>
      </c>
      <c r="W29" s="7">
        <f>SUM(V29,W28)</f>
        <v>101</v>
      </c>
    </row>
    <row r="30" spans="1:23" ht="12.75">
      <c r="A30" s="5"/>
      <c r="B30" s="5"/>
      <c r="C30" s="5"/>
      <c r="D30" s="5"/>
      <c r="E30" s="5"/>
      <c r="F30" s="5"/>
      <c r="G30" s="6"/>
      <c r="K30" s="5"/>
      <c r="L30" s="5"/>
      <c r="M30" s="5"/>
      <c r="N30" s="5"/>
      <c r="O30" s="6"/>
      <c r="P30" s="8"/>
      <c r="S30" s="5"/>
      <c r="T30" s="5"/>
      <c r="U30" s="5"/>
      <c r="V30" s="5"/>
      <c r="W30" s="6"/>
    </row>
    <row r="31" spans="1:23" ht="12.75">
      <c r="A31" s="10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0"/>
      <c r="O31" s="10"/>
      <c r="P31" s="8"/>
      <c r="Q31" s="10"/>
      <c r="R31" s="10"/>
      <c r="S31" s="10"/>
      <c r="T31" s="10"/>
      <c r="U31" s="10"/>
      <c r="V31" s="10"/>
      <c r="W31" s="10"/>
    </row>
    <row r="32" spans="1:23" ht="12.75">
      <c r="A32" s="10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0"/>
      <c r="O32" s="10"/>
      <c r="P32" s="8"/>
      <c r="Q32" s="10"/>
      <c r="R32" s="10"/>
      <c r="S32" s="10"/>
      <c r="T32" s="10"/>
      <c r="U32" s="10"/>
      <c r="V32" s="10"/>
      <c r="W32" s="10"/>
    </row>
    <row r="33" spans="1:23" ht="12.75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10"/>
      <c r="O33" s="10"/>
      <c r="P33" s="8"/>
      <c r="Q33" s="10"/>
      <c r="R33" s="10"/>
      <c r="S33" s="10"/>
      <c r="T33" s="10"/>
      <c r="U33" s="10"/>
      <c r="V33" s="10"/>
      <c r="W33" s="10"/>
    </row>
    <row r="34" spans="1:23" ht="12.75">
      <c r="A34" s="10"/>
      <c r="B34" s="10"/>
      <c r="C34" s="10"/>
      <c r="D34" s="10"/>
      <c r="E34" s="10"/>
      <c r="F34" s="10"/>
      <c r="G34" s="10"/>
      <c r="H34" s="8"/>
      <c r="I34" s="10"/>
      <c r="J34" s="10"/>
      <c r="K34" s="10"/>
      <c r="L34" s="10"/>
      <c r="M34" s="10"/>
      <c r="N34" s="10"/>
      <c r="O34" s="10"/>
      <c r="P34" s="8"/>
      <c r="Q34" s="10"/>
      <c r="R34" s="10"/>
      <c r="S34" s="10"/>
      <c r="T34" s="10"/>
      <c r="U34" s="10"/>
      <c r="V34" s="10"/>
      <c r="W34" s="10"/>
    </row>
    <row r="35" spans="1:23" ht="12.75">
      <c r="A35" s="10"/>
      <c r="B35" s="10"/>
      <c r="C35" s="10"/>
      <c r="D35" s="10"/>
      <c r="E35" s="10"/>
      <c r="F35" s="10"/>
      <c r="G35" s="10"/>
      <c r="H35" s="8"/>
      <c r="I35" s="10"/>
      <c r="J35" s="10"/>
      <c r="K35" s="10"/>
      <c r="L35" s="10"/>
      <c r="M35" s="10"/>
      <c r="N35" s="10"/>
      <c r="O35" s="10"/>
      <c r="P35" s="8"/>
      <c r="Q35" s="10"/>
      <c r="R35" s="10"/>
      <c r="S35" s="10"/>
      <c r="T35" s="10"/>
      <c r="U35" s="10"/>
      <c r="V35" s="10"/>
      <c r="W35" s="10"/>
    </row>
    <row r="36" spans="1:23" ht="12.75">
      <c r="A36" s="10"/>
      <c r="B36" s="10"/>
      <c r="C36" s="10"/>
      <c r="D36" s="10"/>
      <c r="E36" s="10"/>
      <c r="F36" s="10"/>
      <c r="G36" s="10"/>
      <c r="H36" s="8"/>
      <c r="I36" s="10"/>
      <c r="J36" s="10"/>
      <c r="K36" s="10"/>
      <c r="L36" s="10"/>
      <c r="M36" s="10"/>
      <c r="N36" s="10"/>
      <c r="O36" s="10"/>
      <c r="P36" s="8"/>
      <c r="Q36" s="10"/>
      <c r="R36" s="10"/>
      <c r="S36" s="10"/>
      <c r="T36" s="10"/>
      <c r="U36" s="10"/>
      <c r="V36" s="10"/>
      <c r="W36" s="10"/>
    </row>
    <row r="37" spans="1:17" ht="12.75">
      <c r="A37" s="1" t="s">
        <v>52</v>
      </c>
      <c r="I37" s="1" t="s">
        <v>53</v>
      </c>
      <c r="Q37" s="1" t="s">
        <v>54</v>
      </c>
    </row>
    <row r="38" spans="1:23" ht="12.75">
      <c r="A38" s="2" t="s">
        <v>55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  <c r="G38" s="3" t="s">
        <v>10</v>
      </c>
      <c r="I38" s="2" t="s">
        <v>56</v>
      </c>
      <c r="J38" s="3" t="s">
        <v>5</v>
      </c>
      <c r="K38" s="3" t="s">
        <v>6</v>
      </c>
      <c r="L38" s="3" t="s">
        <v>7</v>
      </c>
      <c r="M38" s="3" t="s">
        <v>8</v>
      </c>
      <c r="N38" s="3" t="s">
        <v>9</v>
      </c>
      <c r="O38" s="3" t="s">
        <v>10</v>
      </c>
      <c r="Q38" s="2" t="s">
        <v>57</v>
      </c>
      <c r="R38" s="3" t="s">
        <v>5</v>
      </c>
      <c r="S38" s="3" t="s">
        <v>6</v>
      </c>
      <c r="T38" s="3" t="s">
        <v>7</v>
      </c>
      <c r="U38" s="3" t="s">
        <v>8</v>
      </c>
      <c r="V38" s="3" t="s">
        <v>9</v>
      </c>
      <c r="W38" s="3" t="s">
        <v>10</v>
      </c>
    </row>
    <row r="39" spans="1:23" ht="12.75">
      <c r="A39" s="1" t="s">
        <v>58</v>
      </c>
      <c r="B39" s="1">
        <v>36</v>
      </c>
      <c r="C39" s="1">
        <v>32</v>
      </c>
      <c r="D39" s="1">
        <v>37</v>
      </c>
      <c r="E39" s="1">
        <v>29</v>
      </c>
      <c r="F39" s="1">
        <v>29</v>
      </c>
      <c r="G39" s="1">
        <v>31</v>
      </c>
      <c r="I39" s="1" t="s">
        <v>59</v>
      </c>
      <c r="J39" s="1">
        <v>36</v>
      </c>
      <c r="K39" s="1">
        <v>37</v>
      </c>
      <c r="L39" s="1">
        <v>37</v>
      </c>
      <c r="M39" s="1">
        <v>36</v>
      </c>
      <c r="N39" s="1">
        <v>36</v>
      </c>
      <c r="O39" s="1">
        <v>39</v>
      </c>
      <c r="Q39" s="1" t="s">
        <v>60</v>
      </c>
      <c r="R39" s="1">
        <v>42</v>
      </c>
      <c r="S39" s="1">
        <v>35</v>
      </c>
      <c r="T39" s="1">
        <v>47</v>
      </c>
      <c r="U39" s="1">
        <v>32</v>
      </c>
      <c r="V39" s="1">
        <v>41</v>
      </c>
      <c r="W39" s="1">
        <v>34</v>
      </c>
    </row>
    <row r="40" spans="1:23" ht="12.75">
      <c r="A40" s="1" t="s">
        <v>61</v>
      </c>
      <c r="B40" s="1">
        <v>35</v>
      </c>
      <c r="C40" s="1">
        <v>38</v>
      </c>
      <c r="D40" s="1">
        <v>36</v>
      </c>
      <c r="E40" s="1">
        <v>33</v>
      </c>
      <c r="F40" s="1">
        <v>46</v>
      </c>
      <c r="G40" s="1">
        <v>39</v>
      </c>
      <c r="I40" s="1" t="s">
        <v>62</v>
      </c>
      <c r="J40" s="1">
        <v>35</v>
      </c>
      <c r="K40" s="1">
        <v>33</v>
      </c>
      <c r="L40" s="1">
        <v>36</v>
      </c>
      <c r="M40" s="1">
        <v>33</v>
      </c>
      <c r="N40" s="1">
        <v>30</v>
      </c>
      <c r="O40" s="1">
        <v>30</v>
      </c>
      <c r="Q40" s="1" t="s">
        <v>63</v>
      </c>
      <c r="R40" s="1">
        <v>39</v>
      </c>
      <c r="S40" s="1">
        <v>32</v>
      </c>
      <c r="T40" s="1">
        <v>43</v>
      </c>
      <c r="U40" s="1">
        <v>39</v>
      </c>
      <c r="V40" s="1">
        <v>41</v>
      </c>
      <c r="W40" s="1">
        <v>33</v>
      </c>
    </row>
    <row r="41" spans="1:23" ht="12.75">
      <c r="A41" s="1" t="s">
        <v>64</v>
      </c>
      <c r="B41" s="4">
        <v>27</v>
      </c>
      <c r="C41" s="4">
        <v>39</v>
      </c>
      <c r="D41" s="4">
        <v>32</v>
      </c>
      <c r="E41" s="4">
        <v>37</v>
      </c>
      <c r="F41" s="4">
        <v>42</v>
      </c>
      <c r="G41" s="4">
        <v>37</v>
      </c>
      <c r="I41" s="1" t="s">
        <v>65</v>
      </c>
      <c r="J41" s="4">
        <v>35</v>
      </c>
      <c r="K41" s="4">
        <v>36</v>
      </c>
      <c r="L41" s="4">
        <v>35</v>
      </c>
      <c r="M41" s="4">
        <v>35</v>
      </c>
      <c r="N41" s="4">
        <v>42</v>
      </c>
      <c r="O41" s="4">
        <v>32</v>
      </c>
      <c r="Q41" s="1" t="s">
        <v>66</v>
      </c>
      <c r="R41" s="4">
        <v>38</v>
      </c>
      <c r="S41" s="4">
        <v>35</v>
      </c>
      <c r="T41" s="4">
        <v>32</v>
      </c>
      <c r="U41" s="4">
        <v>34</v>
      </c>
      <c r="V41" s="4">
        <v>37</v>
      </c>
      <c r="W41" s="4">
        <v>32</v>
      </c>
    </row>
    <row r="42" spans="1:23" ht="12.75">
      <c r="A42" s="5"/>
      <c r="B42" s="1">
        <f aca="true" t="shared" si="9" ref="B42:G42">SUM(B39:B41)</f>
        <v>98</v>
      </c>
      <c r="C42" s="1">
        <f t="shared" si="9"/>
        <v>109</v>
      </c>
      <c r="D42" s="1">
        <f t="shared" si="9"/>
        <v>105</v>
      </c>
      <c r="E42" s="1">
        <f t="shared" si="9"/>
        <v>99</v>
      </c>
      <c r="F42" s="1">
        <f t="shared" si="9"/>
        <v>117</v>
      </c>
      <c r="G42" s="1">
        <f t="shared" si="9"/>
        <v>107</v>
      </c>
      <c r="I42" s="5"/>
      <c r="J42" s="1">
        <f aca="true" t="shared" si="10" ref="J42:O42">SUM(J39:J41)</f>
        <v>106</v>
      </c>
      <c r="K42" s="1">
        <f t="shared" si="10"/>
        <v>106</v>
      </c>
      <c r="L42" s="1">
        <f t="shared" si="10"/>
        <v>108</v>
      </c>
      <c r="M42" s="1">
        <f t="shared" si="10"/>
        <v>104</v>
      </c>
      <c r="N42" s="1">
        <f t="shared" si="10"/>
        <v>108</v>
      </c>
      <c r="O42" s="1">
        <f t="shared" si="10"/>
        <v>101</v>
      </c>
      <c r="Q42" s="5"/>
      <c r="R42" s="1">
        <f aca="true" t="shared" si="11" ref="R42:W42">SUM(R39:R41)</f>
        <v>119</v>
      </c>
      <c r="S42" s="1">
        <f t="shared" si="11"/>
        <v>102</v>
      </c>
      <c r="T42" s="1">
        <f t="shared" si="11"/>
        <v>122</v>
      </c>
      <c r="U42" s="1">
        <f t="shared" si="11"/>
        <v>105</v>
      </c>
      <c r="V42" s="1">
        <f t="shared" si="11"/>
        <v>119</v>
      </c>
      <c r="W42" s="1">
        <f t="shared" si="11"/>
        <v>99</v>
      </c>
    </row>
    <row r="43" spans="1:23" ht="13.5" thickBot="1">
      <c r="A43" s="5"/>
      <c r="B43" s="5">
        <v>21</v>
      </c>
      <c r="C43" s="5">
        <v>10</v>
      </c>
      <c r="D43" s="5">
        <v>19</v>
      </c>
      <c r="E43" s="5">
        <v>14</v>
      </c>
      <c r="F43" s="5">
        <v>8</v>
      </c>
      <c r="G43" s="5">
        <v>11</v>
      </c>
      <c r="I43" s="5"/>
      <c r="J43" s="5">
        <v>12</v>
      </c>
      <c r="K43" s="5">
        <v>12</v>
      </c>
      <c r="L43" s="5">
        <v>14</v>
      </c>
      <c r="M43" s="5">
        <v>11</v>
      </c>
      <c r="N43" s="5">
        <v>13</v>
      </c>
      <c r="O43" s="6">
        <v>17</v>
      </c>
      <c r="Q43" s="5"/>
      <c r="R43" s="5">
        <v>8</v>
      </c>
      <c r="S43" s="5">
        <v>16</v>
      </c>
      <c r="T43" s="5">
        <v>6</v>
      </c>
      <c r="U43" s="5">
        <v>8</v>
      </c>
      <c r="V43" s="5">
        <v>6</v>
      </c>
      <c r="W43" s="6">
        <v>20</v>
      </c>
    </row>
    <row r="44" spans="1:23" ht="13.5" thickBot="1">
      <c r="A44" s="5"/>
      <c r="B44" s="5"/>
      <c r="C44" s="5">
        <f>SUM(B43:C43)</f>
        <v>31</v>
      </c>
      <c r="D44" s="5">
        <f>SUM(C44,D43)</f>
        <v>50</v>
      </c>
      <c r="E44" s="5">
        <f>SUM(D44,E43)</f>
        <v>64</v>
      </c>
      <c r="F44" s="5">
        <f>SUM(E44,F43)</f>
        <v>72</v>
      </c>
      <c r="G44" s="7">
        <f>SUM(F44,G43)</f>
        <v>83</v>
      </c>
      <c r="I44" s="5"/>
      <c r="J44" s="5"/>
      <c r="K44" s="5">
        <f>SUM(J43:K43)</f>
        <v>24</v>
      </c>
      <c r="L44" s="5">
        <f>SUM(K44,L43)</f>
        <v>38</v>
      </c>
      <c r="M44" s="5">
        <f>SUM(L44,M43)</f>
        <v>49</v>
      </c>
      <c r="N44" s="5">
        <f>SUM(M44,N43)</f>
        <v>62</v>
      </c>
      <c r="O44" s="7">
        <f>SUM(N44,O43)</f>
        <v>79</v>
      </c>
      <c r="Q44" s="5"/>
      <c r="R44" s="5"/>
      <c r="S44" s="5">
        <f>SUM(R43:S43)</f>
        <v>24</v>
      </c>
      <c r="T44" s="5">
        <f>SUM(S44,T43)</f>
        <v>30</v>
      </c>
      <c r="U44" s="5">
        <f>SUM(T44,U43)</f>
        <v>38</v>
      </c>
      <c r="V44" s="5">
        <f>SUM(U44,V43)</f>
        <v>44</v>
      </c>
      <c r="W44" s="7">
        <f>SUM(V44,W43)</f>
        <v>64</v>
      </c>
    </row>
    <row r="45" spans="1:23" ht="12.75">
      <c r="A45" s="9"/>
      <c r="B45" s="9"/>
      <c r="C45" s="9"/>
      <c r="D45" s="9"/>
      <c r="E45" s="9"/>
      <c r="F45" s="9"/>
      <c r="G45" s="9"/>
      <c r="H45" s="9"/>
      <c r="I45" s="9"/>
      <c r="J45" s="8"/>
      <c r="K45" s="9"/>
      <c r="L45" s="9"/>
      <c r="M45" s="9"/>
      <c r="N45" s="9"/>
      <c r="O45" s="9"/>
      <c r="P45" s="9"/>
      <c r="Q45" s="9"/>
      <c r="R45" s="9"/>
      <c r="S45" s="9"/>
      <c r="T45" s="8"/>
      <c r="U45" s="9"/>
      <c r="V45" s="9"/>
      <c r="W45" s="9"/>
    </row>
    <row r="46" spans="1:17" ht="12.75">
      <c r="A46" s="1" t="s">
        <v>67</v>
      </c>
      <c r="I46" s="1" t="s">
        <v>68</v>
      </c>
      <c r="Q46" s="1" t="s">
        <v>69</v>
      </c>
    </row>
    <row r="47" spans="1:23" ht="12.75">
      <c r="A47" s="2" t="s">
        <v>70</v>
      </c>
      <c r="B47" s="3" t="s">
        <v>5</v>
      </c>
      <c r="C47" s="3" t="s">
        <v>6</v>
      </c>
      <c r="D47" s="3" t="s">
        <v>7</v>
      </c>
      <c r="E47" s="3" t="s">
        <v>8</v>
      </c>
      <c r="F47" s="3" t="s">
        <v>9</v>
      </c>
      <c r="G47" s="3" t="s">
        <v>10</v>
      </c>
      <c r="I47" s="2" t="s">
        <v>71</v>
      </c>
      <c r="J47" s="3" t="s">
        <v>5</v>
      </c>
      <c r="K47" s="3" t="s">
        <v>6</v>
      </c>
      <c r="L47" s="3" t="s">
        <v>7</v>
      </c>
      <c r="M47" s="3" t="s">
        <v>8</v>
      </c>
      <c r="N47" s="3" t="s">
        <v>9</v>
      </c>
      <c r="O47" s="3" t="s">
        <v>10</v>
      </c>
      <c r="Q47" s="2" t="s">
        <v>72</v>
      </c>
      <c r="R47" s="3" t="s">
        <v>5</v>
      </c>
      <c r="S47" s="3" t="s">
        <v>6</v>
      </c>
      <c r="T47" s="3" t="s">
        <v>7</v>
      </c>
      <c r="U47" s="3" t="s">
        <v>8</v>
      </c>
      <c r="V47" s="3" t="s">
        <v>9</v>
      </c>
      <c r="W47" s="3" t="s">
        <v>10</v>
      </c>
    </row>
    <row r="48" spans="1:23" ht="12.75">
      <c r="A48" s="1" t="s">
        <v>73</v>
      </c>
      <c r="B48" s="1">
        <v>46</v>
      </c>
      <c r="C48" s="1">
        <v>44</v>
      </c>
      <c r="D48" s="1">
        <v>41</v>
      </c>
      <c r="E48" s="1">
        <v>43</v>
      </c>
      <c r="F48" s="1">
        <v>29</v>
      </c>
      <c r="G48" s="1">
        <v>42</v>
      </c>
      <c r="I48" s="1" t="s">
        <v>74</v>
      </c>
      <c r="J48" s="1">
        <v>49</v>
      </c>
      <c r="K48" s="1">
        <v>43</v>
      </c>
      <c r="L48" s="1">
        <v>40</v>
      </c>
      <c r="M48" s="1">
        <v>43</v>
      </c>
      <c r="N48" s="1">
        <v>47</v>
      </c>
      <c r="O48" s="1">
        <v>47</v>
      </c>
      <c r="Q48" s="1" t="s">
        <v>75</v>
      </c>
      <c r="R48" s="1">
        <v>36</v>
      </c>
      <c r="S48" s="1">
        <v>41</v>
      </c>
      <c r="T48" s="1">
        <v>39</v>
      </c>
      <c r="U48" s="1">
        <v>35</v>
      </c>
      <c r="V48" s="1">
        <v>36</v>
      </c>
      <c r="W48" s="1">
        <v>35</v>
      </c>
    </row>
    <row r="49" spans="1:23" ht="12.75">
      <c r="A49" s="1" t="s">
        <v>76</v>
      </c>
      <c r="B49" s="1">
        <v>45</v>
      </c>
      <c r="C49" s="1">
        <v>38</v>
      </c>
      <c r="D49" s="1">
        <v>43</v>
      </c>
      <c r="E49" s="1">
        <v>62</v>
      </c>
      <c r="F49" s="1">
        <v>47</v>
      </c>
      <c r="G49" s="1">
        <v>47</v>
      </c>
      <c r="I49" s="1" t="s">
        <v>77</v>
      </c>
      <c r="J49" s="1">
        <v>41</v>
      </c>
      <c r="K49" s="1">
        <v>41</v>
      </c>
      <c r="L49" s="1">
        <v>37</v>
      </c>
      <c r="M49" s="1">
        <v>35</v>
      </c>
      <c r="N49" s="1">
        <v>35</v>
      </c>
      <c r="O49" s="1">
        <v>53</v>
      </c>
      <c r="Q49" s="1" t="s">
        <v>78</v>
      </c>
      <c r="R49" s="1">
        <v>56</v>
      </c>
      <c r="S49" s="1">
        <v>40</v>
      </c>
      <c r="T49" s="1">
        <v>43</v>
      </c>
      <c r="U49" s="1">
        <v>40</v>
      </c>
      <c r="V49" s="1">
        <v>43</v>
      </c>
      <c r="W49" s="1">
        <v>51</v>
      </c>
    </row>
    <row r="50" spans="1:23" ht="12.75">
      <c r="A50" s="1" t="s">
        <v>79</v>
      </c>
      <c r="B50" s="4">
        <v>37</v>
      </c>
      <c r="C50" s="4">
        <v>32</v>
      </c>
      <c r="D50" s="4">
        <v>32</v>
      </c>
      <c r="E50" s="4">
        <v>38</v>
      </c>
      <c r="F50" s="4">
        <v>38</v>
      </c>
      <c r="G50" s="4">
        <v>34</v>
      </c>
      <c r="I50" s="1" t="s">
        <v>80</v>
      </c>
      <c r="J50" s="4">
        <v>40</v>
      </c>
      <c r="K50" s="4">
        <v>50</v>
      </c>
      <c r="L50" s="4">
        <v>59</v>
      </c>
      <c r="M50" s="4">
        <v>38</v>
      </c>
      <c r="N50" s="4">
        <v>48</v>
      </c>
      <c r="O50" s="4">
        <v>38</v>
      </c>
      <c r="Q50" s="1" t="s">
        <v>81</v>
      </c>
      <c r="R50" s="4">
        <v>61</v>
      </c>
      <c r="S50" s="4">
        <v>53</v>
      </c>
      <c r="T50" s="4">
        <v>58</v>
      </c>
      <c r="U50" s="4">
        <v>53</v>
      </c>
      <c r="V50" s="4">
        <v>55</v>
      </c>
      <c r="W50" s="4">
        <v>47</v>
      </c>
    </row>
    <row r="51" spans="1:23" ht="12.75">
      <c r="A51" s="5"/>
      <c r="B51" s="1">
        <f aca="true" t="shared" si="12" ref="B51:G51">SUM(B48:B50)</f>
        <v>128</v>
      </c>
      <c r="C51" s="1">
        <f t="shared" si="12"/>
        <v>114</v>
      </c>
      <c r="D51" s="1">
        <f t="shared" si="12"/>
        <v>116</v>
      </c>
      <c r="E51" s="1">
        <f t="shared" si="12"/>
        <v>143</v>
      </c>
      <c r="F51" s="1">
        <f t="shared" si="12"/>
        <v>114</v>
      </c>
      <c r="G51" s="1">
        <f t="shared" si="12"/>
        <v>123</v>
      </c>
      <c r="I51" s="5"/>
      <c r="J51" s="1">
        <f aca="true" t="shared" si="13" ref="J51:O51">SUM(J48:J50)</f>
        <v>130</v>
      </c>
      <c r="K51" s="1">
        <f t="shared" si="13"/>
        <v>134</v>
      </c>
      <c r="L51" s="1">
        <f t="shared" si="13"/>
        <v>136</v>
      </c>
      <c r="M51" s="1">
        <f t="shared" si="13"/>
        <v>116</v>
      </c>
      <c r="N51" s="1">
        <f t="shared" si="13"/>
        <v>130</v>
      </c>
      <c r="O51" s="1">
        <f t="shared" si="13"/>
        <v>138</v>
      </c>
      <c r="Q51" s="5"/>
      <c r="R51" s="1">
        <f aca="true" t="shared" si="14" ref="R51:W51">SUM(R48:R50)</f>
        <v>153</v>
      </c>
      <c r="S51" s="1">
        <f t="shared" si="14"/>
        <v>134</v>
      </c>
      <c r="T51" s="1">
        <f t="shared" si="14"/>
        <v>140</v>
      </c>
      <c r="U51" s="1">
        <f t="shared" si="14"/>
        <v>128</v>
      </c>
      <c r="V51" s="1">
        <f t="shared" si="14"/>
        <v>134</v>
      </c>
      <c r="W51" s="1">
        <f t="shared" si="14"/>
        <v>133</v>
      </c>
    </row>
    <row r="52" spans="1:23" ht="13.5" thickBot="1">
      <c r="A52" s="5"/>
      <c r="B52" s="5">
        <v>6</v>
      </c>
      <c r="C52" s="5">
        <v>6</v>
      </c>
      <c r="D52" s="5">
        <v>8</v>
      </c>
      <c r="E52" s="5">
        <v>0</v>
      </c>
      <c r="F52" s="5">
        <v>10</v>
      </c>
      <c r="G52" s="5">
        <v>6</v>
      </c>
      <c r="I52" s="5"/>
      <c r="J52" s="5">
        <v>4</v>
      </c>
      <c r="K52" s="5">
        <v>3</v>
      </c>
      <c r="L52" s="5">
        <v>4</v>
      </c>
      <c r="M52" s="5">
        <v>6</v>
      </c>
      <c r="N52" s="5">
        <v>4</v>
      </c>
      <c r="O52" s="6">
        <v>2</v>
      </c>
      <c r="Q52" s="5"/>
      <c r="R52" s="5">
        <v>0</v>
      </c>
      <c r="S52" s="5">
        <v>3</v>
      </c>
      <c r="T52" s="5">
        <v>1</v>
      </c>
      <c r="U52" s="5">
        <v>4</v>
      </c>
      <c r="V52" s="5">
        <v>2</v>
      </c>
      <c r="W52" s="6">
        <v>4</v>
      </c>
    </row>
    <row r="53" spans="1:23" ht="13.5" thickBot="1">
      <c r="A53" s="5"/>
      <c r="B53" s="5"/>
      <c r="C53" s="5">
        <f>SUM(B52:C52)</f>
        <v>12</v>
      </c>
      <c r="D53" s="5">
        <f>SUM(C53,D52)</f>
        <v>20</v>
      </c>
      <c r="E53" s="5">
        <f>SUM(D53,E52)</f>
        <v>20</v>
      </c>
      <c r="F53" s="5">
        <f>SUM(E53,F52)</f>
        <v>30</v>
      </c>
      <c r="G53" s="7">
        <f>SUM(F53,G52)</f>
        <v>36</v>
      </c>
      <c r="I53" s="5"/>
      <c r="J53" s="5"/>
      <c r="K53" s="5">
        <f>SUM(J52:K52)</f>
        <v>7</v>
      </c>
      <c r="L53" s="5">
        <f>SUM(K53,L52)</f>
        <v>11</v>
      </c>
      <c r="M53" s="5">
        <f>SUM(L53,M52)</f>
        <v>17</v>
      </c>
      <c r="N53" s="5">
        <f>SUM(M53,N52)</f>
        <v>21</v>
      </c>
      <c r="O53" s="7">
        <f>SUM(N53,O52)</f>
        <v>23</v>
      </c>
      <c r="Q53" s="5"/>
      <c r="R53" s="5"/>
      <c r="S53" s="5">
        <f>SUM(R52:S52)</f>
        <v>3</v>
      </c>
      <c r="T53" s="5">
        <f>SUM(S53,T52)</f>
        <v>4</v>
      </c>
      <c r="U53" s="5">
        <f>SUM(T53,U52)</f>
        <v>8</v>
      </c>
      <c r="V53" s="5">
        <f>SUM(U53,V52)</f>
        <v>10</v>
      </c>
      <c r="W53" s="7">
        <f>SUM(V53,W52)</f>
        <v>14</v>
      </c>
    </row>
    <row r="54" spans="1:23" ht="12.75">
      <c r="A54" s="9"/>
      <c r="B54" s="9"/>
      <c r="C54" s="9"/>
      <c r="D54" s="9"/>
      <c r="E54" s="9"/>
      <c r="F54" s="9"/>
      <c r="G54" s="9"/>
      <c r="H54" s="9"/>
      <c r="I54" s="9"/>
      <c r="J54" s="8"/>
      <c r="K54" s="9"/>
      <c r="L54" s="9"/>
      <c r="M54" s="9"/>
      <c r="N54" s="9"/>
      <c r="O54" s="9"/>
      <c r="P54" s="9"/>
      <c r="Q54" s="9"/>
      <c r="R54" s="9"/>
      <c r="S54" s="9"/>
      <c r="T54" s="8"/>
      <c r="U54" s="9"/>
      <c r="V54" s="9"/>
      <c r="W54" s="9"/>
    </row>
    <row r="55" spans="1:23" ht="12.75">
      <c r="A55" s="1" t="s">
        <v>82</v>
      </c>
      <c r="H55" s="9"/>
      <c r="I55" s="9"/>
      <c r="J55" s="8"/>
      <c r="K55" s="9"/>
      <c r="L55" s="9"/>
      <c r="M55" s="9"/>
      <c r="N55" s="9"/>
      <c r="O55" s="9"/>
      <c r="P55" s="9"/>
      <c r="Q55" s="9"/>
      <c r="R55" s="9"/>
      <c r="S55" s="9"/>
      <c r="T55" s="8"/>
      <c r="U55" s="9"/>
      <c r="V55" s="9"/>
      <c r="W55" s="9"/>
    </row>
    <row r="56" spans="1:23" ht="12.75">
      <c r="A56" s="2" t="s">
        <v>83</v>
      </c>
      <c r="B56" s="3" t="s">
        <v>5</v>
      </c>
      <c r="C56" s="3" t="s">
        <v>6</v>
      </c>
      <c r="D56" s="3" t="s">
        <v>7</v>
      </c>
      <c r="E56" s="3" t="s">
        <v>8</v>
      </c>
      <c r="F56" s="3" t="s">
        <v>9</v>
      </c>
      <c r="G56" s="3" t="s">
        <v>10</v>
      </c>
      <c r="H56" s="9"/>
      <c r="I56" s="9"/>
      <c r="J56" s="8"/>
      <c r="K56" s="9"/>
      <c r="L56" s="9"/>
      <c r="M56" s="9"/>
      <c r="N56" s="9"/>
      <c r="O56" s="9"/>
      <c r="P56" s="9"/>
      <c r="Q56" s="9"/>
      <c r="R56" s="9"/>
      <c r="S56" s="9"/>
      <c r="T56" s="8"/>
      <c r="U56" s="9"/>
      <c r="V56" s="9"/>
      <c r="W56" s="9"/>
    </row>
    <row r="57" spans="1:23" ht="12.75">
      <c r="A57" s="1" t="s">
        <v>84</v>
      </c>
      <c r="B57" s="1">
        <v>46</v>
      </c>
      <c r="C57" s="1">
        <v>44</v>
      </c>
      <c r="D57" s="1">
        <v>46</v>
      </c>
      <c r="E57" s="1">
        <v>36</v>
      </c>
      <c r="F57" s="1">
        <v>45</v>
      </c>
      <c r="G57" s="1">
        <v>44</v>
      </c>
      <c r="H57" s="9"/>
      <c r="I57" s="9"/>
      <c r="J57" s="8"/>
      <c r="K57" s="9"/>
      <c r="L57" s="9"/>
      <c r="M57" s="9"/>
      <c r="N57" s="9"/>
      <c r="O57" s="9"/>
      <c r="P57" s="9"/>
      <c r="Q57" s="9"/>
      <c r="R57" s="9"/>
      <c r="S57" s="9"/>
      <c r="T57" s="8"/>
      <c r="U57" s="9"/>
      <c r="V57" s="9"/>
      <c r="W57" s="9"/>
    </row>
    <row r="58" spans="1:23" ht="12.75">
      <c r="A58" s="1" t="s">
        <v>85</v>
      </c>
      <c r="B58" s="1">
        <v>47</v>
      </c>
      <c r="C58" s="1">
        <v>52</v>
      </c>
      <c r="D58" s="1">
        <v>46</v>
      </c>
      <c r="E58" s="1">
        <v>50</v>
      </c>
      <c r="F58" s="1">
        <v>41</v>
      </c>
      <c r="G58" s="1">
        <v>45</v>
      </c>
      <c r="H58" s="9"/>
      <c r="I58" s="9"/>
      <c r="J58" s="8"/>
      <c r="K58" s="9"/>
      <c r="L58" s="9"/>
      <c r="M58" s="9"/>
      <c r="N58" s="9"/>
      <c r="O58" s="9"/>
      <c r="P58" s="9"/>
      <c r="Q58" s="9"/>
      <c r="R58" s="9"/>
      <c r="S58" s="9"/>
      <c r="T58" s="8"/>
      <c r="U58" s="9"/>
      <c r="V58" s="9"/>
      <c r="W58" s="9"/>
    </row>
    <row r="59" spans="1:23" ht="12.75">
      <c r="A59" s="1" t="s">
        <v>86</v>
      </c>
      <c r="B59" s="4">
        <v>46</v>
      </c>
      <c r="C59" s="4">
        <v>58</v>
      </c>
      <c r="D59" s="4">
        <v>48</v>
      </c>
      <c r="E59" s="4">
        <v>50</v>
      </c>
      <c r="F59" s="4">
        <v>54</v>
      </c>
      <c r="G59" s="4">
        <v>53</v>
      </c>
      <c r="H59" s="8"/>
      <c r="I59" s="8"/>
      <c r="J59" s="8"/>
      <c r="K59" s="9"/>
      <c r="L59" s="8"/>
      <c r="M59" s="8"/>
      <c r="N59" s="8"/>
      <c r="O59" s="8"/>
      <c r="P59" s="8"/>
      <c r="Q59" s="8"/>
      <c r="R59" s="8"/>
      <c r="S59" s="8"/>
      <c r="T59" s="8"/>
      <c r="U59" s="9"/>
      <c r="V59" s="8"/>
      <c r="W59" s="8"/>
    </row>
    <row r="60" spans="1:23" ht="12.75">
      <c r="A60" s="5"/>
      <c r="B60" s="1">
        <f aca="true" t="shared" si="15" ref="B60:G60">SUM(B57:B59)</f>
        <v>139</v>
      </c>
      <c r="C60" s="1">
        <f t="shared" si="15"/>
        <v>154</v>
      </c>
      <c r="D60" s="1">
        <f t="shared" si="15"/>
        <v>140</v>
      </c>
      <c r="E60" s="1">
        <f t="shared" si="15"/>
        <v>136</v>
      </c>
      <c r="F60" s="1">
        <f t="shared" si="15"/>
        <v>140</v>
      </c>
      <c r="G60" s="1">
        <f t="shared" si="15"/>
        <v>142</v>
      </c>
      <c r="H60" s="10"/>
      <c r="I60" s="10"/>
      <c r="J60" s="8"/>
      <c r="K60" s="10"/>
      <c r="L60" s="10"/>
      <c r="M60" s="10"/>
      <c r="N60" s="10"/>
      <c r="O60" s="10"/>
      <c r="P60" s="10"/>
      <c r="Q60" s="10"/>
      <c r="R60" s="10"/>
      <c r="S60" s="10"/>
      <c r="T60" s="8"/>
      <c r="U60" s="10"/>
      <c r="V60" s="10"/>
      <c r="W60" s="10"/>
    </row>
    <row r="61" spans="1:23" ht="13.5" thickBot="1">
      <c r="A61" s="5"/>
      <c r="B61" s="5">
        <v>2</v>
      </c>
      <c r="C61" s="5">
        <v>0</v>
      </c>
      <c r="D61" s="5">
        <v>1</v>
      </c>
      <c r="E61" s="5">
        <v>2</v>
      </c>
      <c r="F61" s="5">
        <v>0</v>
      </c>
      <c r="G61" s="5">
        <v>0</v>
      </c>
      <c r="H61" s="9"/>
      <c r="I61" s="9"/>
      <c r="J61" s="8"/>
      <c r="K61" s="9"/>
      <c r="L61" s="9"/>
      <c r="M61" s="9"/>
      <c r="N61" s="9"/>
      <c r="O61" s="9"/>
      <c r="P61" s="9"/>
      <c r="Q61" s="9"/>
      <c r="R61" s="9"/>
      <c r="S61" s="9"/>
      <c r="T61" s="8"/>
      <c r="U61" s="9"/>
      <c r="V61" s="9"/>
      <c r="W61" s="9"/>
    </row>
    <row r="62" spans="1:23" ht="13.5" thickBot="1">
      <c r="A62" s="5"/>
      <c r="B62" s="5"/>
      <c r="C62" s="5">
        <f>SUM(B61:C61)</f>
        <v>2</v>
      </c>
      <c r="D62" s="5">
        <f>SUM(C62,D61)</f>
        <v>3</v>
      </c>
      <c r="E62" s="5">
        <f>SUM(D62,E61)</f>
        <v>5</v>
      </c>
      <c r="F62" s="5">
        <f>SUM(E62,F61)</f>
        <v>5</v>
      </c>
      <c r="G62" s="7">
        <f>SUM(F62,G61)</f>
        <v>5</v>
      </c>
      <c r="H62" s="9"/>
      <c r="I62" s="9"/>
      <c r="J62" s="8"/>
      <c r="K62" s="9"/>
      <c r="L62" s="9"/>
      <c r="M62" s="9"/>
      <c r="N62" s="9"/>
      <c r="O62" s="9"/>
      <c r="P62" s="9"/>
      <c r="Q62" s="9"/>
      <c r="R62" s="9"/>
      <c r="S62" s="9"/>
      <c r="T62" s="8"/>
      <c r="U62" s="9"/>
      <c r="V62" s="9"/>
      <c r="W62" s="9"/>
    </row>
    <row r="63" spans="1:23" ht="12.75">
      <c r="A63" s="9"/>
      <c r="B63" s="9"/>
      <c r="C63" s="9"/>
      <c r="D63" s="9"/>
      <c r="E63" s="9"/>
      <c r="F63" s="9"/>
      <c r="G63" s="9"/>
      <c r="H63" s="9"/>
      <c r="I63" s="9"/>
      <c r="J63" s="8"/>
      <c r="K63" s="9"/>
      <c r="L63" s="9"/>
      <c r="M63" s="9"/>
      <c r="N63" s="9"/>
      <c r="O63" s="9"/>
      <c r="P63" s="9"/>
      <c r="Q63" s="9"/>
      <c r="R63" s="9"/>
      <c r="S63" s="9"/>
      <c r="T63" s="8"/>
      <c r="U63" s="9"/>
      <c r="V63" s="9"/>
      <c r="W63" s="9"/>
    </row>
    <row r="64" spans="1:23" ht="12.75">
      <c r="A64" s="9"/>
      <c r="B64" s="9"/>
      <c r="C64" s="9"/>
      <c r="D64" s="9"/>
      <c r="E64" s="9"/>
      <c r="F64" s="9"/>
      <c r="G64" s="9"/>
      <c r="H64" s="9"/>
      <c r="I64" s="9"/>
      <c r="J64" s="8"/>
      <c r="K64" s="9"/>
      <c r="L64" s="9"/>
      <c r="M64" s="9"/>
      <c r="N64" s="9"/>
      <c r="O64" s="9"/>
      <c r="P64" s="9"/>
      <c r="Q64" s="9"/>
      <c r="R64" s="9"/>
      <c r="S64" s="9"/>
      <c r="T64" s="8"/>
      <c r="U64" s="9"/>
      <c r="V64" s="9"/>
      <c r="W64" s="9"/>
    </row>
  </sheetData>
  <printOptions/>
  <pageMargins left="0.17" right="0.46" top="1" bottom="1" header="0.4921259845" footer="0.492125984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2003-03-17T09:51:55Z</cp:lastPrinted>
  <dcterms:created xsi:type="dcterms:W3CDTF">2003-03-17T09:25:27Z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