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0" windowWidth="15480" windowHeight="8190" activeTab="1"/>
  </bookViews>
  <sheets>
    <sheet name="Titul " sheetId="1" r:id="rId1"/>
    <sheet name="družstva 5. kolo" sheetId="2" r:id="rId2"/>
    <sheet name="družstva celkem" sheetId="3" r:id="rId3"/>
    <sheet name="Jednotlivci" sheetId="4" r:id="rId4"/>
  </sheets>
  <definedNames>
    <definedName name="Excel_BuiltIn__FilterDatabase_2">#REF!</definedName>
  </definedNames>
  <calcPr fullCalcOnLoad="1"/>
</workbook>
</file>

<file path=xl/sharedStrings.xml><?xml version="1.0" encoding="utf-8"?>
<sst xmlns="http://schemas.openxmlformats.org/spreadsheetml/2006/main" count="368" uniqueCount="154">
  <si>
    <t>Výsledková listina</t>
  </si>
  <si>
    <t>1. OPEN  Start Brno</t>
  </si>
  <si>
    <t>Ředitel turnaje:</t>
  </si>
  <si>
    <t xml:space="preserve"> Jan Metyš</t>
  </si>
  <si>
    <t>Rozhodčí:</t>
  </si>
  <si>
    <t>Pomocní rozhodčí:</t>
  </si>
  <si>
    <t>Jury:</t>
  </si>
  <si>
    <t>Zpracoval:</t>
  </si>
  <si>
    <t>Jan Metyš</t>
  </si>
  <si>
    <t>Fryčajova 58,  614 00  Brno,  tel.: 606 656 637,  e-mail:  metys@volny.cz</t>
  </si>
  <si>
    <t>příjmení</t>
  </si>
  <si>
    <t>jméno</t>
  </si>
  <si>
    <t>oddíl</t>
  </si>
  <si>
    <t>č.r.</t>
  </si>
  <si>
    <t>kat</t>
  </si>
  <si>
    <t>VT</t>
  </si>
  <si>
    <t>S</t>
  </si>
  <si>
    <t>ME Blansko</t>
  </si>
  <si>
    <t>MGC Holešov</t>
  </si>
  <si>
    <t>Lux</t>
  </si>
  <si>
    <t>Jaromír</t>
  </si>
  <si>
    <t>KGB Kojetín</t>
  </si>
  <si>
    <t>J</t>
  </si>
  <si>
    <t>-</t>
  </si>
  <si>
    <t>5. kolo II. ligy družstev</t>
  </si>
  <si>
    <t>KDG Tovačov "B"</t>
  </si>
  <si>
    <t>MGC Jedovnice "A"</t>
  </si>
  <si>
    <t>Celkem</t>
  </si>
  <si>
    <t>Taurus Prostějov</t>
  </si>
  <si>
    <t>1. DGC Bystřice p. H. "B"</t>
  </si>
  <si>
    <t>MGC Jedovnice "B"</t>
  </si>
  <si>
    <t>KGB Kojetín "B"</t>
  </si>
  <si>
    <t xml:space="preserve">Start Brno </t>
  </si>
  <si>
    <t>SK Mlýn Přerov</t>
  </si>
  <si>
    <t>MGC Vsetín</t>
  </si>
  <si>
    <t>MGC Holešov "B"</t>
  </si>
  <si>
    <t>poř.</t>
  </si>
  <si>
    <t>f</t>
  </si>
  <si>
    <t>r1</t>
  </si>
  <si>
    <t>r2</t>
  </si>
  <si>
    <t>body</t>
  </si>
  <si>
    <t>klub</t>
  </si>
  <si>
    <t>Bednář</t>
  </si>
  <si>
    <t>KDG Šternberk</t>
  </si>
  <si>
    <t>s</t>
  </si>
  <si>
    <t>Jiří</t>
  </si>
  <si>
    <t>Jan</t>
  </si>
  <si>
    <t>Petr</t>
  </si>
  <si>
    <t>Milan</t>
  </si>
  <si>
    <t>Miroslav</t>
  </si>
  <si>
    <t>M</t>
  </si>
  <si>
    <t>Josef</t>
  </si>
  <si>
    <t>m</t>
  </si>
  <si>
    <t>ž</t>
  </si>
  <si>
    <t>Zdeněk</t>
  </si>
  <si>
    <t>MGC Olomouc</t>
  </si>
  <si>
    <t>Vít</t>
  </si>
  <si>
    <t>Michal</t>
  </si>
  <si>
    <t>Robert</t>
  </si>
  <si>
    <t>Švihel</t>
  </si>
  <si>
    <t>Ladislav</t>
  </si>
  <si>
    <t>MGC Jedovnice</t>
  </si>
  <si>
    <t>Škurek</t>
  </si>
  <si>
    <t>Svatopluk</t>
  </si>
  <si>
    <t>TJ START Brno</t>
  </si>
  <si>
    <t>Láník</t>
  </si>
  <si>
    <t>MGC 90 Brno</t>
  </si>
  <si>
    <t>Složil</t>
  </si>
  <si>
    <t>KDG Tovačov</t>
  </si>
  <si>
    <t>Martin</t>
  </si>
  <si>
    <t>David</t>
  </si>
  <si>
    <t>Doležel</t>
  </si>
  <si>
    <t>Radek</t>
  </si>
  <si>
    <t>Radim</t>
  </si>
  <si>
    <t>Lukáš</t>
  </si>
  <si>
    <t>Marek</t>
  </si>
  <si>
    <t>Vyška</t>
  </si>
  <si>
    <t>Rimpler</t>
  </si>
  <si>
    <t>Lenka</t>
  </si>
  <si>
    <t>Šenkyřík</t>
  </si>
  <si>
    <t>Bureš</t>
  </si>
  <si>
    <t>Kučera</t>
  </si>
  <si>
    <t>Urbánek</t>
  </si>
  <si>
    <t>Michael</t>
  </si>
  <si>
    <t>Mucha</t>
  </si>
  <si>
    <t>žá</t>
  </si>
  <si>
    <t>j</t>
  </si>
  <si>
    <t>GK TAURUS Prostějov</t>
  </si>
  <si>
    <t>Trnkal</t>
  </si>
  <si>
    <t>Havelka</t>
  </si>
  <si>
    <t>Šebela</t>
  </si>
  <si>
    <t xml:space="preserve">Radek </t>
  </si>
  <si>
    <t>Procházka</t>
  </si>
  <si>
    <t>Emil</t>
  </si>
  <si>
    <t>Vymazal</t>
  </si>
  <si>
    <t>Janáček</t>
  </si>
  <si>
    <t>Řehulka</t>
  </si>
  <si>
    <t>Vyšková</t>
  </si>
  <si>
    <t>Erika</t>
  </si>
  <si>
    <t>Papoušek</t>
  </si>
  <si>
    <t>Rejhon</t>
  </si>
  <si>
    <t>Smejkal</t>
  </si>
  <si>
    <t>Nakládal</t>
  </si>
  <si>
    <t>Luděk</t>
  </si>
  <si>
    <t>Kocman</t>
  </si>
  <si>
    <t>Zemánek</t>
  </si>
  <si>
    <t xml:space="preserve">Petr </t>
  </si>
  <si>
    <t>Kutra</t>
  </si>
  <si>
    <t>Radomil</t>
  </si>
  <si>
    <t>Skoupý</t>
  </si>
  <si>
    <t>Kadidlo</t>
  </si>
  <si>
    <t>Šťasta</t>
  </si>
  <si>
    <t>Škurková</t>
  </si>
  <si>
    <t>Lucie</t>
  </si>
  <si>
    <t>Ságnerová</t>
  </si>
  <si>
    <t>Večerka</t>
  </si>
  <si>
    <t>Bubík</t>
  </si>
  <si>
    <t xml:space="preserve">M. Urbánek, </t>
  </si>
  <si>
    <t>R. Šebela, L . Švihel</t>
  </si>
  <si>
    <t xml:space="preserve"> Jan Metyš, Michael Urbánek, Milan Trnkal, Jan Řehulka, Radek Doležel</t>
  </si>
  <si>
    <t>poř</t>
  </si>
  <si>
    <t>údery</t>
  </si>
  <si>
    <t>II. liga Morava-jih</t>
  </si>
  <si>
    <t>sezóna 2005/2006</t>
  </si>
  <si>
    <t>Celková tabulka</t>
  </si>
  <si>
    <t>II. Liga Morava-jih                        smíšená družstva</t>
  </si>
  <si>
    <t>1. kolo   Jedovnice</t>
  </si>
  <si>
    <t xml:space="preserve">2. kolo   Bystřice </t>
  </si>
  <si>
    <t xml:space="preserve">6. kolo  </t>
  </si>
  <si>
    <t xml:space="preserve">7. kolo   </t>
  </si>
  <si>
    <t xml:space="preserve">8. kolo    </t>
  </si>
  <si>
    <t xml:space="preserve">9. kolo  </t>
  </si>
  <si>
    <t xml:space="preserve">10. kolo      </t>
  </si>
  <si>
    <t>1.</t>
  </si>
  <si>
    <t>2.</t>
  </si>
  <si>
    <t>3.</t>
  </si>
  <si>
    <t>4.</t>
  </si>
  <si>
    <t>1. DGC Bysttřice p. H. "B"</t>
  </si>
  <si>
    <t>5.</t>
  </si>
  <si>
    <t>6.</t>
  </si>
  <si>
    <t>7.</t>
  </si>
  <si>
    <t>8.</t>
  </si>
  <si>
    <t>TJ Start Brno</t>
  </si>
  <si>
    <t>9.</t>
  </si>
  <si>
    <t>10.</t>
  </si>
  <si>
    <t>11.</t>
  </si>
  <si>
    <t>3. kolo        Hulín</t>
  </si>
  <si>
    <t>4. kolo      Přerov</t>
  </si>
  <si>
    <t>5. kolo     Start Brno</t>
  </si>
  <si>
    <t>Muži</t>
  </si>
  <si>
    <t>Junioři</t>
  </si>
  <si>
    <t>Senioři</t>
  </si>
  <si>
    <t>Ženy</t>
  </si>
  <si>
    <t>Žáci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</si>
</sst>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h:mm"/>
    <numFmt numFmtId="165" formatCode="0.000"/>
    <numFmt numFmtId="166" formatCode="0.0"/>
    <numFmt numFmtId="167" formatCode="0.0000"/>
    <numFmt numFmtId="168" formatCode="0.00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#,##0.0"/>
  </numFmts>
  <fonts count="22">
    <font>
      <sz val="10"/>
      <name val="Arial CE"/>
      <family val="0"/>
    </font>
    <font>
      <sz val="10"/>
      <name val="Arial"/>
      <family val="0"/>
    </font>
    <font>
      <sz val="10"/>
      <name val="Times New Roman CE"/>
      <family val="1"/>
    </font>
    <font>
      <b/>
      <sz val="63"/>
      <name val="Times New Roman CE"/>
      <family val="1"/>
    </font>
    <font>
      <b/>
      <sz val="36"/>
      <name val="Times New Roman CE"/>
      <family val="1"/>
    </font>
    <font>
      <b/>
      <sz val="24"/>
      <name val="Times New Roman CE"/>
      <family val="1"/>
    </font>
    <font>
      <sz val="7"/>
      <name val="Times New Roman CE"/>
      <family val="1"/>
    </font>
    <font>
      <b/>
      <sz val="10"/>
      <name val="Times New Roman CE"/>
      <family val="1"/>
    </font>
    <font>
      <sz val="9"/>
      <name val="Arial CE"/>
      <family val="0"/>
    </font>
    <font>
      <sz val="9"/>
      <name val="Symbol"/>
      <family val="1"/>
    </font>
    <font>
      <sz val="16"/>
      <name val="Arial CE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name val="Symbol"/>
      <family val="1"/>
    </font>
    <font>
      <b/>
      <sz val="10"/>
      <name val="Arial CE"/>
      <family val="0"/>
    </font>
    <font>
      <b/>
      <i/>
      <sz val="9"/>
      <name val="Arial CE"/>
      <family val="0"/>
    </font>
    <font>
      <u val="single"/>
      <sz val="10"/>
      <color indexed="12"/>
      <name val="Arial CE"/>
      <family val="0"/>
    </font>
    <font>
      <sz val="10"/>
      <name val="MS Sans Serif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6" fillId="0" borderId="0" applyNumberFormat="0" applyFill="0" applyBorder="0" applyAlignment="0" applyProtection="0"/>
    <xf numFmtId="44" fontId="1" fillId="0" borderId="0" applyFill="0" applyBorder="0" applyAlignment="0" applyProtection="0"/>
    <xf numFmtId="0" fontId="17" fillId="0" borderId="0">
      <alignment/>
      <protection/>
    </xf>
    <xf numFmtId="0" fontId="1" fillId="0" borderId="0">
      <alignment/>
      <protection/>
    </xf>
    <xf numFmtId="0" fontId="0" fillId="0" borderId="0" applyProtection="0">
      <alignment/>
    </xf>
    <xf numFmtId="9" fontId="1" fillId="0" borderId="0" applyFill="0" applyBorder="0" applyAlignment="0" applyProtection="0"/>
    <xf numFmtId="0" fontId="18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2" fillId="0" borderId="0" xfId="22" applyFont="1" applyProtection="1">
      <alignment/>
      <protection/>
    </xf>
    <xf numFmtId="0" fontId="2" fillId="0" borderId="0" xfId="22" applyFont="1" applyAlignment="1" applyProtection="1">
      <alignment horizontal="center"/>
      <protection/>
    </xf>
    <xf numFmtId="0" fontId="5" fillId="0" borderId="0" xfId="22" applyFont="1" applyAlignment="1" applyProtection="1">
      <alignment horizontal="center"/>
      <protection/>
    </xf>
    <xf numFmtId="0" fontId="2" fillId="0" borderId="0" xfId="22" applyFont="1" applyAlignment="1" applyProtection="1">
      <alignment/>
      <protection/>
    </xf>
    <xf numFmtId="0" fontId="2" fillId="0" borderId="0" xfId="22" applyFont="1" applyAlignment="1" applyProtection="1">
      <alignment horizontal="right"/>
      <protection/>
    </xf>
    <xf numFmtId="0" fontId="6" fillId="0" borderId="0" xfId="22" applyFont="1" applyProtection="1">
      <alignment/>
      <protection/>
    </xf>
    <xf numFmtId="0" fontId="6" fillId="0" borderId="0" xfId="22" applyFont="1" applyAlignment="1" applyProtection="1">
      <alignment horizontal="right"/>
      <protection/>
    </xf>
    <xf numFmtId="0" fontId="6" fillId="0" borderId="0" xfId="22" applyFont="1" applyAlignment="1" applyProtection="1">
      <alignment horizontal="center"/>
      <protection/>
    </xf>
    <xf numFmtId="0" fontId="7" fillId="0" borderId="0" xfId="22" applyFont="1" applyProtection="1">
      <alignment/>
      <protection/>
    </xf>
    <xf numFmtId="0" fontId="8" fillId="0" borderId="1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/>
    </xf>
    <xf numFmtId="0" fontId="12" fillId="0" borderId="2" xfId="0" applyFont="1" applyFill="1" applyBorder="1" applyAlignment="1">
      <alignment/>
    </xf>
    <xf numFmtId="0" fontId="12" fillId="0" borderId="1" xfId="0" applyFont="1" applyBorder="1" applyAlignment="1" applyProtection="1">
      <alignment horizontal="center"/>
      <protection/>
    </xf>
    <xf numFmtId="0" fontId="12" fillId="0" borderId="2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4" xfId="0" applyFont="1" applyBorder="1" applyAlignment="1">
      <alignment/>
    </xf>
    <xf numFmtId="0" fontId="12" fillId="2" borderId="5" xfId="0" applyFont="1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0" fillId="0" borderId="2" xfId="0" applyBorder="1" applyAlignment="1">
      <alignment/>
    </xf>
    <xf numFmtId="0" fontId="12" fillId="0" borderId="1" xfId="0" applyFont="1" applyFill="1" applyBorder="1" applyAlignment="1">
      <alignment/>
    </xf>
    <xf numFmtId="0" fontId="0" fillId="0" borderId="6" xfId="0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7" xfId="0" applyFont="1" applyFill="1" applyBorder="1" applyAlignment="1" applyProtection="1">
      <alignment horizontal="center"/>
      <protection/>
    </xf>
    <xf numFmtId="0" fontId="8" fillId="3" borderId="7" xfId="0" applyFont="1" applyFill="1" applyBorder="1" applyAlignment="1" applyProtection="1">
      <alignment horizontal="center"/>
      <protection locked="0"/>
    </xf>
    <xf numFmtId="0" fontId="9" fillId="3" borderId="7" xfId="0" applyFont="1" applyFill="1" applyBorder="1" applyAlignment="1" applyProtection="1">
      <alignment horizontal="center"/>
      <protection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0" fontId="13" fillId="3" borderId="7" xfId="0" applyFont="1" applyFill="1" applyBorder="1" applyAlignment="1" applyProtection="1">
      <alignment horizontal="center"/>
      <protection/>
    </xf>
    <xf numFmtId="0" fontId="14" fillId="0" borderId="8" xfId="0" applyFont="1" applyBorder="1" applyAlignment="1">
      <alignment horizontal="center"/>
    </xf>
    <xf numFmtId="0" fontId="14" fillId="0" borderId="0" xfId="0" applyFont="1" applyAlignment="1">
      <alignment/>
    </xf>
    <xf numFmtId="0" fontId="15" fillId="3" borderId="7" xfId="0" applyFont="1" applyFill="1" applyBorder="1" applyAlignment="1" applyProtection="1">
      <alignment horizontal="center"/>
      <protection/>
    </xf>
    <xf numFmtId="2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2" borderId="14" xfId="0" applyFont="1" applyFill="1" applyBorder="1" applyAlignment="1">
      <alignment/>
    </xf>
    <xf numFmtId="0" fontId="12" fillId="0" borderId="15" xfId="0" applyFont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9" fillId="0" borderId="0" xfId="20" applyFont="1">
      <alignment/>
      <protection/>
    </xf>
    <xf numFmtId="0" fontId="1" fillId="0" borderId="0" xfId="21">
      <alignment/>
      <protection/>
    </xf>
    <xf numFmtId="0" fontId="20" fillId="0" borderId="0" xfId="20" applyFont="1" applyAlignment="1">
      <alignment horizontal="center"/>
      <protection/>
    </xf>
    <xf numFmtId="0" fontId="17" fillId="0" borderId="0" xfId="20">
      <alignment/>
      <protection/>
    </xf>
    <xf numFmtId="0" fontId="20" fillId="0" borderId="0" xfId="20" applyFont="1" applyAlignment="1">
      <alignment horizontal="left"/>
      <protection/>
    </xf>
    <xf numFmtId="0" fontId="0" fillId="0" borderId="0" xfId="20" applyFont="1">
      <alignment/>
      <protection/>
    </xf>
    <xf numFmtId="0" fontId="0" fillId="0" borderId="0" xfId="20" applyFont="1" applyAlignment="1">
      <alignment horizontal="left"/>
      <protection/>
    </xf>
    <xf numFmtId="0" fontId="21" fillId="0" borderId="0" xfId="20" applyFont="1" applyFill="1" applyBorder="1" applyAlignment="1">
      <alignment horizontal="center"/>
      <protection/>
    </xf>
    <xf numFmtId="0" fontId="21" fillId="0" borderId="0" xfId="20" applyFont="1" applyFill="1" applyBorder="1" applyAlignment="1">
      <alignment horizontal="left"/>
      <protection/>
    </xf>
    <xf numFmtId="3" fontId="21" fillId="0" borderId="0" xfId="20" applyNumberFormat="1" applyFont="1" applyFill="1" applyBorder="1" applyAlignment="1">
      <alignment horizontal="center"/>
      <protection/>
    </xf>
    <xf numFmtId="0" fontId="8" fillId="0" borderId="16" xfId="20" applyFont="1" applyBorder="1" applyAlignment="1">
      <alignment horizontal="center"/>
      <protection/>
    </xf>
    <xf numFmtId="0" fontId="8" fillId="0" borderId="17" xfId="20" applyFont="1" applyBorder="1" applyAlignment="1">
      <alignment horizontal="center"/>
      <protection/>
    </xf>
    <xf numFmtId="0" fontId="8" fillId="0" borderId="18" xfId="20" applyFont="1" applyBorder="1" applyAlignment="1">
      <alignment horizontal="center"/>
      <protection/>
    </xf>
    <xf numFmtId="0" fontId="8" fillId="0" borderId="19" xfId="20" applyFont="1" applyBorder="1" applyAlignment="1">
      <alignment horizontal="center"/>
      <protection/>
    </xf>
    <xf numFmtId="0" fontId="8" fillId="0" borderId="20" xfId="20" applyFont="1" applyFill="1" applyBorder="1" applyAlignment="1">
      <alignment horizontal="center"/>
      <protection/>
    </xf>
    <xf numFmtId="0" fontId="8" fillId="0" borderId="21" xfId="20" applyFont="1" applyFill="1" applyBorder="1" applyAlignment="1">
      <alignment horizontal="left"/>
      <protection/>
    </xf>
    <xf numFmtId="3" fontId="8" fillId="0" borderId="20" xfId="20" applyNumberFormat="1" applyFont="1" applyFill="1" applyBorder="1" applyAlignment="1">
      <alignment horizontal="center"/>
      <protection/>
    </xf>
    <xf numFmtId="3" fontId="8" fillId="0" borderId="22" xfId="20" applyNumberFormat="1" applyFont="1" applyFill="1" applyBorder="1" applyAlignment="1">
      <alignment horizontal="center"/>
      <protection/>
    </xf>
    <xf numFmtId="0" fontId="8" fillId="0" borderId="22" xfId="20" applyNumberFormat="1" applyFont="1" applyFill="1" applyBorder="1" applyAlignment="1">
      <alignment horizontal="center"/>
      <protection/>
    </xf>
    <xf numFmtId="3" fontId="8" fillId="0" borderId="21" xfId="20" applyNumberFormat="1" applyFont="1" applyFill="1" applyBorder="1" applyAlignment="1">
      <alignment horizontal="center"/>
      <protection/>
    </xf>
    <xf numFmtId="0" fontId="8" fillId="0" borderId="23" xfId="20" applyNumberFormat="1" applyFont="1" applyFill="1" applyBorder="1" applyAlignment="1">
      <alignment horizontal="center"/>
      <protection/>
    </xf>
    <xf numFmtId="3" fontId="8" fillId="0" borderId="24" xfId="20" applyNumberFormat="1" applyFont="1" applyFill="1" applyBorder="1" applyAlignment="1">
      <alignment horizontal="center"/>
      <protection/>
    </xf>
    <xf numFmtId="3" fontId="8" fillId="0" borderId="8" xfId="20" applyNumberFormat="1" applyFont="1" applyFill="1" applyBorder="1" applyAlignment="1">
      <alignment horizontal="center"/>
      <protection/>
    </xf>
    <xf numFmtId="0" fontId="8" fillId="0" borderId="8" xfId="20" applyNumberFormat="1" applyFont="1" applyFill="1" applyBorder="1" applyAlignment="1">
      <alignment horizontal="center"/>
      <protection/>
    </xf>
    <xf numFmtId="3" fontId="8" fillId="0" borderId="25" xfId="20" applyNumberFormat="1" applyFont="1" applyFill="1" applyBorder="1" applyAlignment="1">
      <alignment horizontal="center"/>
      <protection/>
    </xf>
    <xf numFmtId="0" fontId="8" fillId="0" borderId="26" xfId="20" applyNumberFormat="1" applyFont="1" applyFill="1" applyBorder="1" applyAlignment="1">
      <alignment horizontal="center"/>
      <protection/>
    </xf>
    <xf numFmtId="0" fontId="8" fillId="0" borderId="24" xfId="20" applyFont="1" applyFill="1" applyBorder="1" applyAlignment="1">
      <alignment horizontal="center"/>
      <protection/>
    </xf>
    <xf numFmtId="0" fontId="8" fillId="0" borderId="25" xfId="20" applyFont="1" applyFill="1" applyBorder="1" applyAlignment="1">
      <alignment horizontal="left"/>
      <protection/>
    </xf>
    <xf numFmtId="0" fontId="8" fillId="0" borderId="27" xfId="20" applyFont="1" applyFill="1" applyBorder="1" applyAlignment="1">
      <alignment horizontal="left"/>
      <protection/>
    </xf>
    <xf numFmtId="3" fontId="8" fillId="0" borderId="28" xfId="20" applyNumberFormat="1" applyFont="1" applyFill="1" applyBorder="1" applyAlignment="1">
      <alignment horizontal="center"/>
      <protection/>
    </xf>
    <xf numFmtId="3" fontId="8" fillId="0" borderId="29" xfId="20" applyNumberFormat="1" applyFont="1" applyFill="1" applyBorder="1" applyAlignment="1">
      <alignment horizontal="center"/>
      <protection/>
    </xf>
    <xf numFmtId="0" fontId="8" fillId="0" borderId="29" xfId="20" applyNumberFormat="1" applyFont="1" applyFill="1" applyBorder="1" applyAlignment="1">
      <alignment horizontal="center"/>
      <protection/>
    </xf>
    <xf numFmtId="3" fontId="8" fillId="0" borderId="27" xfId="20" applyNumberFormat="1" applyFont="1" applyFill="1" applyBorder="1" applyAlignment="1">
      <alignment horizontal="center"/>
      <protection/>
    </xf>
    <xf numFmtId="172" fontId="8" fillId="0" borderId="29" xfId="20" applyNumberFormat="1" applyFont="1" applyFill="1" applyBorder="1" applyAlignment="1">
      <alignment horizontal="center"/>
      <protection/>
    </xf>
    <xf numFmtId="0" fontId="8" fillId="0" borderId="29" xfId="20" applyFont="1" applyFill="1" applyBorder="1" applyAlignment="1">
      <alignment horizontal="center"/>
      <protection/>
    </xf>
    <xf numFmtId="0" fontId="8" fillId="0" borderId="16" xfId="20" applyFont="1" applyFill="1" applyBorder="1" applyAlignment="1">
      <alignment horizontal="center"/>
      <protection/>
    </xf>
    <xf numFmtId="0" fontId="8" fillId="0" borderId="19" xfId="20" applyFont="1" applyFill="1" applyBorder="1" applyAlignment="1">
      <alignment horizontal="left"/>
      <protection/>
    </xf>
    <xf numFmtId="3" fontId="8" fillId="0" borderId="16" xfId="20" applyNumberFormat="1" applyFont="1" applyFill="1" applyBorder="1" applyAlignment="1">
      <alignment horizontal="center"/>
      <protection/>
    </xf>
    <xf numFmtId="3" fontId="8" fillId="0" borderId="17" xfId="20" applyNumberFormat="1" applyFont="1" applyFill="1" applyBorder="1" applyAlignment="1">
      <alignment horizontal="center"/>
      <protection/>
    </xf>
    <xf numFmtId="0" fontId="8" fillId="0" borderId="17" xfId="20" applyNumberFormat="1" applyFont="1" applyFill="1" applyBorder="1" applyAlignment="1">
      <alignment horizontal="center"/>
      <protection/>
    </xf>
    <xf numFmtId="3" fontId="8" fillId="0" borderId="19" xfId="20" applyNumberFormat="1" applyFont="1" applyFill="1" applyBorder="1" applyAlignment="1">
      <alignment horizontal="center"/>
      <protection/>
    </xf>
    <xf numFmtId="0" fontId="8" fillId="0" borderId="30" xfId="20" applyNumberFormat="1" applyFont="1" applyFill="1" applyBorder="1" applyAlignment="1">
      <alignment horizontal="center"/>
      <protection/>
    </xf>
    <xf numFmtId="3" fontId="8" fillId="0" borderId="23" xfId="20" applyNumberFormat="1" applyFont="1" applyFill="1" applyBorder="1" applyAlignment="1">
      <alignment horizontal="center"/>
      <protection/>
    </xf>
    <xf numFmtId="3" fontId="8" fillId="0" borderId="31" xfId="20" applyNumberFormat="1" applyFont="1" applyFill="1" applyBorder="1" applyAlignment="1">
      <alignment horizontal="center"/>
      <protection/>
    </xf>
    <xf numFmtId="0" fontId="12" fillId="0" borderId="32" xfId="0" applyFont="1" applyBorder="1" applyAlignment="1" applyProtection="1">
      <alignment horizontal="center"/>
      <protection/>
    </xf>
    <xf numFmtId="0" fontId="2" fillId="0" borderId="0" xfId="22" applyFont="1" applyBorder="1" applyAlignment="1" applyProtection="1">
      <alignment/>
      <protection/>
    </xf>
    <xf numFmtId="0" fontId="2" fillId="0" borderId="0" xfId="22" applyFont="1" applyBorder="1" applyAlignment="1" applyProtection="1">
      <alignment horizontal="right"/>
      <protection/>
    </xf>
    <xf numFmtId="0" fontId="3" fillId="0" borderId="0" xfId="22" applyFont="1" applyBorder="1" applyAlignment="1" applyProtection="1">
      <alignment horizontal="center"/>
      <protection/>
    </xf>
    <xf numFmtId="0" fontId="4" fillId="0" borderId="0" xfId="22" applyFont="1" applyBorder="1" applyAlignment="1" applyProtection="1">
      <alignment horizontal="center"/>
      <protection/>
    </xf>
    <xf numFmtId="14" fontId="4" fillId="0" borderId="0" xfId="22" applyNumberFormat="1" applyFont="1" applyBorder="1" applyAlignment="1" applyProtection="1">
      <alignment horizontal="center"/>
      <protection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2" fillId="0" borderId="9" xfId="0" applyFont="1" applyBorder="1" applyAlignment="1" applyProtection="1">
      <alignment horizontal="center"/>
      <protection/>
    </xf>
    <xf numFmtId="0" fontId="12" fillId="0" borderId="6" xfId="0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39" xfId="0" applyFont="1" applyBorder="1" applyAlignment="1" applyProtection="1">
      <alignment horizontal="center"/>
      <protection/>
    </xf>
    <xf numFmtId="0" fontId="12" fillId="0" borderId="9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20" applyFont="1" applyAlignment="1">
      <alignment horizontal="center"/>
      <protection/>
    </xf>
    <xf numFmtId="0" fontId="20" fillId="0" borderId="0" xfId="20" applyFont="1" applyAlignment="1">
      <alignment horizontal="center"/>
      <protection/>
    </xf>
    <xf numFmtId="0" fontId="8" fillId="0" borderId="36" xfId="20" applyFont="1" applyBorder="1" applyAlignment="1">
      <alignment horizontal="center" vertical="center" wrapText="1"/>
      <protection/>
    </xf>
    <xf numFmtId="0" fontId="8" fillId="0" borderId="38" xfId="20" applyFont="1" applyBorder="1" applyAlignment="1">
      <alignment horizontal="center" vertical="center" wrapText="1"/>
      <protection/>
    </xf>
    <xf numFmtId="0" fontId="8" fillId="0" borderId="40" xfId="20" applyFont="1" applyBorder="1" applyAlignment="1">
      <alignment horizontal="center" vertical="center" wrapText="1"/>
      <protection/>
    </xf>
    <xf numFmtId="0" fontId="8" fillId="0" borderId="30" xfId="20" applyFont="1" applyBorder="1" applyAlignment="1">
      <alignment horizontal="center" vertical="center" wrapText="1"/>
      <protection/>
    </xf>
    <xf numFmtId="0" fontId="8" fillId="0" borderId="41" xfId="20" applyFont="1" applyBorder="1" applyAlignment="1">
      <alignment horizontal="center" wrapText="1"/>
      <protection/>
    </xf>
    <xf numFmtId="0" fontId="8" fillId="0" borderId="42" xfId="20" applyFont="1" applyBorder="1" applyAlignment="1">
      <alignment horizontal="center" wrapText="1"/>
      <protection/>
    </xf>
    <xf numFmtId="0" fontId="8" fillId="0" borderId="42" xfId="20" applyFont="1" applyBorder="1" applyAlignment="1">
      <alignment horizontal="center" vertical="center" wrapText="1"/>
      <protection/>
    </xf>
    <xf numFmtId="0" fontId="8" fillId="0" borderId="43" xfId="20" applyFont="1" applyBorder="1" applyAlignment="1">
      <alignment horizontal="center" vertical="center" wrapText="1"/>
      <protection/>
    </xf>
    <xf numFmtId="0" fontId="8" fillId="0" borderId="44" xfId="20" applyFont="1" applyBorder="1" applyAlignment="1">
      <alignment horizontal="center" vertical="center" wrapText="1"/>
      <protection/>
    </xf>
  </cellXfs>
  <cellStyles count="11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normální_LIGASTAV" xfId="20"/>
    <cellStyle name="normální_otj09mj2005" xfId="21"/>
    <cellStyle name="normální_Strat Brno 1 Open" xfId="22"/>
    <cellStyle name="Percent" xfId="23"/>
    <cellStyle name="Followed Hyperlink" xfId="24"/>
  </cellStyles>
  <dxfs count="3">
    <dxf>
      <font>
        <b val="0"/>
        <color rgb="FFFF0000"/>
      </font>
      <border/>
    </dxf>
    <dxf>
      <font>
        <b val="0"/>
        <color rgb="FF008000"/>
      </font>
      <border/>
    </dxf>
    <dxf>
      <font>
        <b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71"/>
  <dimension ref="A15:K43"/>
  <sheetViews>
    <sheetView workbookViewId="0" topLeftCell="A1">
      <selection activeCell="A1" sqref="A1"/>
    </sheetView>
  </sheetViews>
  <sheetFormatPr defaultColWidth="9.00390625" defaultRowHeight="12.75"/>
  <cols>
    <col min="1" max="1" width="14.375" style="1" customWidth="1"/>
    <col min="2" max="16384" width="9.125" style="1" customWidth="1"/>
  </cols>
  <sheetData>
    <row r="15" spans="1:10" ht="12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7" spans="1:10" ht="78.75">
      <c r="A17" s="96" t="s">
        <v>0</v>
      </c>
      <c r="B17" s="96"/>
      <c r="C17" s="96"/>
      <c r="D17" s="96"/>
      <c r="E17" s="96"/>
      <c r="F17" s="96"/>
      <c r="G17" s="96"/>
      <c r="H17" s="96"/>
      <c r="I17" s="96"/>
      <c r="J17" s="96"/>
    </row>
    <row r="18" ht="79.5" customHeight="1"/>
    <row r="19" ht="12" customHeight="1"/>
    <row r="20" spans="1:10" ht="38.25" customHeight="1">
      <c r="A20" s="97" t="s">
        <v>1</v>
      </c>
      <c r="B20" s="97"/>
      <c r="C20" s="97"/>
      <c r="D20" s="97"/>
      <c r="E20" s="97"/>
      <c r="F20" s="97"/>
      <c r="G20" s="97"/>
      <c r="H20" s="97"/>
      <c r="I20" s="97"/>
      <c r="J20" s="97"/>
    </row>
    <row r="21" ht="14.25" customHeight="1"/>
    <row r="22" spans="4:6" ht="12" customHeight="1">
      <c r="D22" s="3"/>
      <c r="E22" s="3"/>
      <c r="F22" s="3"/>
    </row>
    <row r="23" spans="1:10" ht="34.5" customHeight="1">
      <c r="A23" s="98">
        <v>38823</v>
      </c>
      <c r="B23" s="98"/>
      <c r="C23" s="98"/>
      <c r="D23" s="98"/>
      <c r="E23" s="98"/>
      <c r="F23" s="98"/>
      <c r="G23" s="98"/>
      <c r="H23" s="98"/>
      <c r="I23" s="98"/>
      <c r="J23" s="98"/>
    </row>
    <row r="24" spans="1:11" ht="12" customHeight="1">
      <c r="A24" s="2"/>
      <c r="I24" s="2"/>
      <c r="J24" s="2"/>
      <c r="K24" s="2"/>
    </row>
    <row r="25" ht="12" customHeight="1"/>
    <row r="36" spans="1:10" ht="12.75">
      <c r="A36" s="95" t="s">
        <v>2</v>
      </c>
      <c r="B36" s="95"/>
      <c r="C36" s="94" t="s">
        <v>3</v>
      </c>
      <c r="D36" s="94"/>
      <c r="E36" s="4"/>
      <c r="J36" s="2"/>
    </row>
    <row r="37" spans="2:5" ht="12.75">
      <c r="B37" s="5" t="s">
        <v>4</v>
      </c>
      <c r="C37" s="94" t="s">
        <v>117</v>
      </c>
      <c r="D37" s="94"/>
      <c r="E37" s="94"/>
    </row>
    <row r="38" spans="1:5" ht="12.75">
      <c r="A38" s="95" t="s">
        <v>5</v>
      </c>
      <c r="B38" s="95"/>
      <c r="C38" s="4" t="s">
        <v>118</v>
      </c>
      <c r="D38" s="4"/>
      <c r="E38" s="4"/>
    </row>
    <row r="39" spans="1:5" ht="12.75">
      <c r="A39" s="95" t="s">
        <v>6</v>
      </c>
      <c r="B39" s="95"/>
      <c r="C39" s="4" t="s">
        <v>119</v>
      </c>
      <c r="D39" s="4"/>
      <c r="E39" s="4"/>
    </row>
    <row r="41" s="6" customFormat="1" ht="10.5"/>
    <row r="43" spans="2:10" ht="12.75">
      <c r="B43" s="7" t="s">
        <v>7</v>
      </c>
      <c r="C43" s="8" t="s">
        <v>8</v>
      </c>
      <c r="D43" s="6" t="s">
        <v>9</v>
      </c>
      <c r="J43" s="9"/>
    </row>
  </sheetData>
  <mergeCells count="8">
    <mergeCell ref="C37:E37"/>
    <mergeCell ref="A38:B38"/>
    <mergeCell ref="A39:B39"/>
    <mergeCell ref="A17:J17"/>
    <mergeCell ref="A20:J20"/>
    <mergeCell ref="A23:J23"/>
    <mergeCell ref="A36:B36"/>
    <mergeCell ref="C36:D36"/>
  </mergeCells>
  <printOptions/>
  <pageMargins left="0.39375" right="0" top="0.7875" bottom="0" header="0.5118055555555556" footer="0.5118055555555556"/>
  <pageSetup horizontalDpi="300" verticalDpi="300" orientation="portrait" paperSize="9" r:id="rId3"/>
  <legacyDrawing r:id="rId2"/>
  <oleObjects>
    <oleObject progId="dokument Microsoft Word" shapeId="2557839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workbookViewId="0" topLeftCell="A1">
      <selection activeCell="S4" sqref="S4"/>
    </sheetView>
  </sheetViews>
  <sheetFormatPr defaultColWidth="9.00390625" defaultRowHeight="12.75"/>
  <cols>
    <col min="1" max="1" width="16.75390625" style="0" customWidth="1"/>
    <col min="2" max="2" width="4.375" style="0" customWidth="1"/>
    <col min="3" max="3" width="4.25390625" style="0" customWidth="1"/>
    <col min="4" max="4" width="4.375" style="0" customWidth="1"/>
    <col min="5" max="5" width="5.00390625" style="0" customWidth="1"/>
    <col min="6" max="6" width="5.375" style="0" customWidth="1"/>
    <col min="7" max="7" width="3.375" style="0" customWidth="1"/>
    <col min="8" max="8" width="16.00390625" style="0" customWidth="1"/>
    <col min="9" max="9" width="4.00390625" style="0" bestFit="1" customWidth="1"/>
    <col min="10" max="12" width="4.375" style="0" customWidth="1"/>
    <col min="13" max="13" width="5.375" style="0" customWidth="1"/>
    <col min="14" max="14" width="4.625" style="0" customWidth="1"/>
    <col min="15" max="15" width="4.375" style="0" customWidth="1"/>
    <col min="16" max="16" width="4.00390625" style="0" customWidth="1"/>
    <col min="17" max="17" width="20.875" style="0" bestFit="1" customWidth="1"/>
    <col min="18" max="18" width="5.625" style="0" bestFit="1" customWidth="1"/>
    <col min="20" max="20" width="20.875" style="0" bestFit="1" customWidth="1"/>
    <col min="21" max="24" width="4.00390625" style="0" customWidth="1"/>
  </cols>
  <sheetData>
    <row r="1" spans="1:18" s="13" customFormat="1" ht="20.25">
      <c r="A1" s="104" t="s">
        <v>24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1"/>
      <c r="O1" s="11"/>
      <c r="P1" s="11"/>
      <c r="Q1" s="11"/>
      <c r="R1" s="12"/>
    </row>
    <row r="2" spans="1:25" ht="13.5" thickBo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t="s">
        <v>120</v>
      </c>
      <c r="Q2" t="s">
        <v>41</v>
      </c>
      <c r="R2" s="14" t="s">
        <v>121</v>
      </c>
      <c r="S2" s="48" t="s">
        <v>40</v>
      </c>
      <c r="U2" s="47"/>
      <c r="V2" s="47"/>
      <c r="W2" s="47"/>
      <c r="X2" s="47"/>
      <c r="Y2" s="47"/>
    </row>
    <row r="3" spans="1:25" ht="12.75">
      <c r="A3" s="105" t="s">
        <v>25</v>
      </c>
      <c r="B3" s="106"/>
      <c r="C3" s="106"/>
      <c r="D3" s="106"/>
      <c r="E3" s="106"/>
      <c r="F3" s="107"/>
      <c r="G3" s="15"/>
      <c r="H3" s="99" t="s">
        <v>26</v>
      </c>
      <c r="I3" s="100"/>
      <c r="J3" s="100"/>
      <c r="K3" s="100"/>
      <c r="L3" s="100"/>
      <c r="M3" s="101"/>
      <c r="P3" s="14">
        <v>1</v>
      </c>
      <c r="Q3" s="47" t="s">
        <v>25</v>
      </c>
      <c r="R3">
        <v>433</v>
      </c>
      <c r="S3">
        <v>12</v>
      </c>
      <c r="U3" s="47"/>
      <c r="V3" s="47"/>
      <c r="W3" s="47"/>
      <c r="X3" s="47"/>
      <c r="Y3" s="47"/>
    </row>
    <row r="4" spans="1:25" ht="12.75">
      <c r="A4" s="39" t="s">
        <v>94</v>
      </c>
      <c r="B4" s="10">
        <v>29</v>
      </c>
      <c r="C4" s="10">
        <v>24</v>
      </c>
      <c r="D4" s="10">
        <v>29</v>
      </c>
      <c r="E4" s="10">
        <v>24</v>
      </c>
      <c r="F4" s="93"/>
      <c r="G4" s="15"/>
      <c r="H4" s="16" t="s">
        <v>77</v>
      </c>
      <c r="I4" s="17">
        <v>28</v>
      </c>
      <c r="J4" s="17">
        <v>27</v>
      </c>
      <c r="K4" s="17">
        <v>30</v>
      </c>
      <c r="L4" s="17">
        <v>25</v>
      </c>
      <c r="M4" s="109"/>
      <c r="P4" s="14">
        <v>2</v>
      </c>
      <c r="Q4" s="47" t="s">
        <v>26</v>
      </c>
      <c r="R4">
        <v>439</v>
      </c>
      <c r="S4">
        <v>10</v>
      </c>
      <c r="U4" s="47"/>
      <c r="V4" s="47"/>
      <c r="W4" s="47"/>
      <c r="X4" s="47"/>
      <c r="Y4" s="47"/>
    </row>
    <row r="5" spans="1:25" ht="12.75">
      <c r="A5" s="40" t="s">
        <v>89</v>
      </c>
      <c r="B5" s="17">
        <v>29</v>
      </c>
      <c r="C5" s="17">
        <v>27</v>
      </c>
      <c r="D5" s="17">
        <v>29</v>
      </c>
      <c r="E5" s="17">
        <v>30</v>
      </c>
      <c r="F5" s="93"/>
      <c r="G5" s="15"/>
      <c r="H5" s="16" t="s">
        <v>90</v>
      </c>
      <c r="I5" s="17">
        <v>33</v>
      </c>
      <c r="J5" s="17">
        <v>24</v>
      </c>
      <c r="K5" s="17">
        <v>27</v>
      </c>
      <c r="L5" s="17">
        <v>29</v>
      </c>
      <c r="M5" s="109"/>
      <c r="P5" s="14">
        <v>3</v>
      </c>
      <c r="Q5" s="47" t="s">
        <v>17</v>
      </c>
      <c r="R5">
        <v>445</v>
      </c>
      <c r="S5">
        <v>9</v>
      </c>
      <c r="U5" s="47"/>
      <c r="V5" s="47"/>
      <c r="W5" s="47"/>
      <c r="X5" s="47"/>
      <c r="Y5" s="47"/>
    </row>
    <row r="6" spans="1:25" ht="12.75">
      <c r="A6" s="40" t="s">
        <v>101</v>
      </c>
      <c r="B6" s="17">
        <v>29</v>
      </c>
      <c r="C6" s="17">
        <v>26</v>
      </c>
      <c r="D6" s="17">
        <v>23</v>
      </c>
      <c r="E6" s="17">
        <v>23</v>
      </c>
      <c r="F6" s="93"/>
      <c r="G6" s="15"/>
      <c r="H6" s="16" t="s">
        <v>79</v>
      </c>
      <c r="I6" s="17">
        <v>35</v>
      </c>
      <c r="J6" s="17">
        <v>28</v>
      </c>
      <c r="K6" s="17">
        <v>24</v>
      </c>
      <c r="L6" s="17">
        <v>24</v>
      </c>
      <c r="M6" s="109"/>
      <c r="P6" s="14">
        <v>4</v>
      </c>
      <c r="Q6" s="47" t="s">
        <v>30</v>
      </c>
      <c r="R6">
        <v>477</v>
      </c>
      <c r="S6">
        <v>8</v>
      </c>
      <c r="U6" s="47"/>
      <c r="V6" s="47"/>
      <c r="W6" s="47"/>
      <c r="X6" s="47"/>
      <c r="Y6" s="47"/>
    </row>
    <row r="7" spans="1:25" ht="12.75">
      <c r="A7" s="40" t="s">
        <v>80</v>
      </c>
      <c r="B7" s="17">
        <v>29</v>
      </c>
      <c r="C7" s="17">
        <v>29</v>
      </c>
      <c r="D7" s="17">
        <v>27</v>
      </c>
      <c r="E7" s="17">
        <v>26</v>
      </c>
      <c r="F7" s="93"/>
      <c r="G7" s="15"/>
      <c r="H7" s="16" t="s">
        <v>65</v>
      </c>
      <c r="I7" s="17">
        <v>25</v>
      </c>
      <c r="J7" s="17">
        <v>25</v>
      </c>
      <c r="K7" s="17">
        <v>32</v>
      </c>
      <c r="L7" s="17">
        <v>23</v>
      </c>
      <c r="M7" s="109"/>
      <c r="P7" s="14">
        <v>5</v>
      </c>
      <c r="Q7" s="47" t="s">
        <v>32</v>
      </c>
      <c r="R7">
        <v>839</v>
      </c>
      <c r="S7">
        <v>7</v>
      </c>
      <c r="U7" s="47"/>
      <c r="V7" s="47"/>
      <c r="W7" s="47"/>
      <c r="X7" s="47"/>
      <c r="Y7" s="47"/>
    </row>
    <row r="8" spans="1:25" ht="13.5" thickBot="1">
      <c r="A8" s="41" t="s">
        <v>105</v>
      </c>
      <c r="B8" s="14"/>
      <c r="C8" s="14"/>
      <c r="D8" s="14"/>
      <c r="E8" s="14"/>
      <c r="F8" s="108"/>
      <c r="G8" s="15"/>
      <c r="H8" s="18" t="s">
        <v>77</v>
      </c>
      <c r="M8" s="110"/>
      <c r="P8" s="14">
        <v>6</v>
      </c>
      <c r="Q8" s="47" t="s">
        <v>35</v>
      </c>
      <c r="R8">
        <v>968</v>
      </c>
      <c r="S8">
        <v>6</v>
      </c>
      <c r="U8" s="47"/>
      <c r="V8" s="47"/>
      <c r="W8" s="47"/>
      <c r="X8" s="47"/>
      <c r="Y8" s="47"/>
    </row>
    <row r="9" spans="1:25" ht="13.5" thickBot="1">
      <c r="A9" s="42" t="s">
        <v>27</v>
      </c>
      <c r="B9" s="43">
        <f>SUM(B4:B8)</f>
        <v>116</v>
      </c>
      <c r="C9" s="43">
        <f>SUM(C4:C8)</f>
        <v>106</v>
      </c>
      <c r="D9" s="43">
        <f>SUM(D4:D8)</f>
        <v>108</v>
      </c>
      <c r="E9" s="44">
        <f>SUM(E4:E8)</f>
        <v>103</v>
      </c>
      <c r="F9" s="45">
        <f>SUM(B9:E9)</f>
        <v>433</v>
      </c>
      <c r="G9" s="15"/>
      <c r="H9" s="19" t="s">
        <v>27</v>
      </c>
      <c r="I9" s="20">
        <f>SUM(I4:I8)</f>
        <v>121</v>
      </c>
      <c r="J9" s="20">
        <f>SUM(J4:J8)</f>
        <v>104</v>
      </c>
      <c r="K9" s="20">
        <f>SUM(K4:K8)</f>
        <v>113</v>
      </c>
      <c r="L9" s="20">
        <f>SUM(L4:L8)</f>
        <v>101</v>
      </c>
      <c r="M9" s="21">
        <f>SUM(I9:L9)</f>
        <v>439</v>
      </c>
      <c r="P9" s="14"/>
      <c r="Q9" s="47" t="s">
        <v>31</v>
      </c>
      <c r="R9">
        <v>2016</v>
      </c>
      <c r="S9">
        <v>0</v>
      </c>
      <c r="U9" s="47"/>
      <c r="V9" s="47"/>
      <c r="W9" s="47"/>
      <c r="X9" s="47"/>
      <c r="Y9" s="47"/>
    </row>
    <row r="10" spans="1:25" ht="12.75">
      <c r="A10" s="15"/>
      <c r="B10" s="15"/>
      <c r="C10" s="15"/>
      <c r="D10" s="15"/>
      <c r="E10" s="15"/>
      <c r="F10" s="15"/>
      <c r="G10" s="22"/>
      <c r="H10" s="15"/>
      <c r="I10" s="15"/>
      <c r="J10" s="15"/>
      <c r="K10" s="15"/>
      <c r="L10" s="15"/>
      <c r="M10" s="15"/>
      <c r="N10" s="22"/>
      <c r="O10" s="15"/>
      <c r="P10" s="14"/>
      <c r="Q10" s="47" t="s">
        <v>28</v>
      </c>
      <c r="R10" s="15">
        <v>2016</v>
      </c>
      <c r="S10">
        <v>0</v>
      </c>
      <c r="U10" s="47"/>
      <c r="V10" s="47"/>
      <c r="W10" s="47"/>
      <c r="X10" s="47"/>
      <c r="Y10" s="47"/>
    </row>
    <row r="11" spans="1:25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4"/>
      <c r="Q11" s="47" t="s">
        <v>33</v>
      </c>
      <c r="R11">
        <v>2016</v>
      </c>
      <c r="S11">
        <v>0</v>
      </c>
      <c r="U11" s="47"/>
      <c r="V11" s="47"/>
      <c r="W11" s="47"/>
      <c r="X11" s="47"/>
      <c r="Y11" s="47"/>
    </row>
    <row r="12" spans="1:25" ht="13.5" thickBot="1">
      <c r="A12" s="14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47" t="s">
        <v>34</v>
      </c>
      <c r="R12" s="15">
        <v>2016</v>
      </c>
      <c r="S12">
        <v>0</v>
      </c>
      <c r="U12" s="47"/>
      <c r="V12" s="47"/>
      <c r="W12" s="47"/>
      <c r="X12" s="47"/>
      <c r="Y12" s="47"/>
    </row>
    <row r="13" spans="1:19" ht="12.75">
      <c r="A13" s="99" t="s">
        <v>17</v>
      </c>
      <c r="B13" s="100"/>
      <c r="C13" s="100"/>
      <c r="D13" s="100"/>
      <c r="E13" s="100"/>
      <c r="F13" s="101"/>
      <c r="G13" s="14"/>
      <c r="H13" s="99" t="s">
        <v>30</v>
      </c>
      <c r="I13" s="100"/>
      <c r="J13" s="100"/>
      <c r="K13" s="100"/>
      <c r="L13" s="100"/>
      <c r="M13" s="101"/>
      <c r="P13" s="14"/>
      <c r="Q13" s="47" t="s">
        <v>29</v>
      </c>
      <c r="R13">
        <v>2016</v>
      </c>
      <c r="S13">
        <v>0</v>
      </c>
    </row>
    <row r="14" spans="1:19" ht="12.75">
      <c r="A14" s="24" t="s">
        <v>99</v>
      </c>
      <c r="B14" s="17">
        <v>32</v>
      </c>
      <c r="C14" s="17">
        <v>25</v>
      </c>
      <c r="D14" s="17">
        <v>29</v>
      </c>
      <c r="E14" s="17">
        <v>30</v>
      </c>
      <c r="F14" s="111"/>
      <c r="G14" s="14"/>
      <c r="H14" s="16" t="s">
        <v>104</v>
      </c>
      <c r="I14" s="17">
        <v>26</v>
      </c>
      <c r="J14" s="17">
        <v>37</v>
      </c>
      <c r="K14" s="17">
        <v>36</v>
      </c>
      <c r="L14" s="17">
        <v>31</v>
      </c>
      <c r="M14" s="109"/>
      <c r="S14" s="14"/>
    </row>
    <row r="15" spans="1:19" ht="12.75">
      <c r="A15" s="24" t="s">
        <v>109</v>
      </c>
      <c r="B15" s="17">
        <v>24</v>
      </c>
      <c r="C15" s="17">
        <v>24</v>
      </c>
      <c r="D15" s="17">
        <v>23</v>
      </c>
      <c r="E15" s="17">
        <v>26</v>
      </c>
      <c r="F15" s="111"/>
      <c r="G15" s="14"/>
      <c r="H15" s="16" t="s">
        <v>84</v>
      </c>
      <c r="I15" s="17">
        <v>30</v>
      </c>
      <c r="J15" s="17">
        <v>31</v>
      </c>
      <c r="K15" s="17">
        <v>33</v>
      </c>
      <c r="L15" s="17">
        <v>30</v>
      </c>
      <c r="M15" s="109"/>
      <c r="S15" s="14"/>
    </row>
    <row r="16" spans="1:19" ht="12.75">
      <c r="A16" s="24" t="s">
        <v>76</v>
      </c>
      <c r="B16" s="17">
        <v>27</v>
      </c>
      <c r="C16" s="17">
        <v>28</v>
      </c>
      <c r="D16" s="17">
        <v>36</v>
      </c>
      <c r="E16" s="17">
        <v>39</v>
      </c>
      <c r="F16" s="111"/>
      <c r="G16" s="14"/>
      <c r="H16" s="16" t="s">
        <v>109</v>
      </c>
      <c r="I16" s="17">
        <v>26</v>
      </c>
      <c r="J16" s="17">
        <v>27</v>
      </c>
      <c r="K16" s="17">
        <v>28</v>
      </c>
      <c r="L16" s="17">
        <v>26</v>
      </c>
      <c r="M16" s="109"/>
      <c r="S16" s="14"/>
    </row>
    <row r="17" spans="1:19" ht="12.75">
      <c r="A17" s="24" t="s">
        <v>81</v>
      </c>
      <c r="B17" s="17">
        <v>30</v>
      </c>
      <c r="C17" s="17">
        <v>23</v>
      </c>
      <c r="D17" s="17">
        <v>24</v>
      </c>
      <c r="E17" s="17">
        <v>25</v>
      </c>
      <c r="F17" s="111"/>
      <c r="G17" s="14"/>
      <c r="H17" s="16" t="s">
        <v>92</v>
      </c>
      <c r="I17" s="17">
        <v>31</v>
      </c>
      <c r="J17" s="17">
        <v>27</v>
      </c>
      <c r="K17" s="17">
        <v>31</v>
      </c>
      <c r="L17" s="17">
        <v>27</v>
      </c>
      <c r="M17" s="109"/>
      <c r="S17" s="14"/>
    </row>
    <row r="18" spans="1:19" ht="13.5" thickBot="1">
      <c r="A18" s="24" t="s">
        <v>97</v>
      </c>
      <c r="F18" s="112"/>
      <c r="G18" s="14"/>
      <c r="H18" s="18" t="s">
        <v>110</v>
      </c>
      <c r="L18" s="23"/>
      <c r="M18" s="110"/>
      <c r="S18" s="14"/>
    </row>
    <row r="19" spans="1:19" ht="13.5" thickBot="1">
      <c r="A19" s="19" t="s">
        <v>27</v>
      </c>
      <c r="B19" s="20">
        <f>SUM(B14:B18)</f>
        <v>113</v>
      </c>
      <c r="C19" s="20">
        <f>SUM(C14:C18)</f>
        <v>100</v>
      </c>
      <c r="D19" s="20">
        <f>SUM(D14:D18)</f>
        <v>112</v>
      </c>
      <c r="E19" s="20">
        <f>SUM(E14:E18)</f>
        <v>120</v>
      </c>
      <c r="F19" s="21">
        <f>SUM(B19:E19)</f>
        <v>445</v>
      </c>
      <c r="G19" s="14"/>
      <c r="H19" s="19" t="s">
        <v>27</v>
      </c>
      <c r="I19" s="20">
        <f>SUM(I14:I18)</f>
        <v>113</v>
      </c>
      <c r="J19" s="20">
        <f>SUM(J14:J18)</f>
        <v>122</v>
      </c>
      <c r="K19" s="20">
        <f>SUM(K14:K18)</f>
        <v>128</v>
      </c>
      <c r="L19" s="20">
        <f>SUM(L14:L18)</f>
        <v>114</v>
      </c>
      <c r="M19" s="21">
        <f>SUM(I19:L19)</f>
        <v>477</v>
      </c>
      <c r="S19" s="14"/>
    </row>
    <row r="20" spans="1:19" ht="12.75">
      <c r="A20" s="15"/>
      <c r="B20" s="15"/>
      <c r="C20" s="15"/>
      <c r="D20" s="15"/>
      <c r="E20" s="15"/>
      <c r="F20" s="15"/>
      <c r="G20" s="22"/>
      <c r="H20" s="14"/>
      <c r="I20" s="15"/>
      <c r="J20" s="15"/>
      <c r="K20" s="15"/>
      <c r="L20" s="15"/>
      <c r="M20" s="15"/>
      <c r="N20" s="22"/>
      <c r="O20" s="14"/>
      <c r="P20" s="15"/>
      <c r="Q20" s="15"/>
      <c r="R20" s="15"/>
      <c r="S20" s="22"/>
    </row>
    <row r="22" ht="13.5" thickBot="1"/>
    <row r="23" spans="1:13" ht="12.75">
      <c r="A23" s="99" t="s">
        <v>32</v>
      </c>
      <c r="B23" s="100"/>
      <c r="C23" s="100"/>
      <c r="D23" s="100"/>
      <c r="E23" s="100"/>
      <c r="F23" s="101"/>
      <c r="H23" s="99" t="s">
        <v>35</v>
      </c>
      <c r="I23" s="100"/>
      <c r="J23" s="100"/>
      <c r="K23" s="100"/>
      <c r="L23" s="100"/>
      <c r="M23" s="101"/>
    </row>
    <row r="24" spans="1:13" ht="12.75">
      <c r="A24" s="24" t="s">
        <v>62</v>
      </c>
      <c r="B24" s="17">
        <v>26</v>
      </c>
      <c r="C24" s="17">
        <v>28</v>
      </c>
      <c r="D24" s="17">
        <v>28</v>
      </c>
      <c r="E24" s="17">
        <v>30</v>
      </c>
      <c r="F24" s="111"/>
      <c r="H24" s="24" t="s">
        <v>95</v>
      </c>
      <c r="I24" s="17">
        <v>29</v>
      </c>
      <c r="J24" s="17">
        <v>29</v>
      </c>
      <c r="K24" s="17">
        <v>28</v>
      </c>
      <c r="L24" s="17">
        <v>23</v>
      </c>
      <c r="M24" s="111"/>
    </row>
    <row r="25" spans="1:13" ht="12.75">
      <c r="A25" s="24" t="s">
        <v>112</v>
      </c>
      <c r="B25" s="17">
        <v>34</v>
      </c>
      <c r="C25" s="17">
        <v>30</v>
      </c>
      <c r="D25" s="17">
        <v>30</v>
      </c>
      <c r="E25" s="17">
        <v>25</v>
      </c>
      <c r="F25" s="111"/>
      <c r="H25" s="24" t="s">
        <v>116</v>
      </c>
      <c r="I25" s="17">
        <v>63</v>
      </c>
      <c r="J25" s="17">
        <v>40</v>
      </c>
      <c r="K25" s="17">
        <v>58</v>
      </c>
      <c r="L25" s="17">
        <v>51</v>
      </c>
      <c r="M25" s="111"/>
    </row>
    <row r="26" spans="1:13" ht="12.75">
      <c r="A26" s="24" t="s">
        <v>67</v>
      </c>
      <c r="B26" s="17">
        <v>26</v>
      </c>
      <c r="C26" s="17">
        <v>24</v>
      </c>
      <c r="D26" s="17">
        <v>29</v>
      </c>
      <c r="E26" s="17">
        <v>25</v>
      </c>
      <c r="F26" s="111"/>
      <c r="H26" s="24" t="s">
        <v>114</v>
      </c>
      <c r="I26" s="17">
        <v>42</v>
      </c>
      <c r="J26" s="17">
        <v>34</v>
      </c>
      <c r="K26" s="17">
        <v>34</v>
      </c>
      <c r="L26" s="17">
        <v>33</v>
      </c>
      <c r="M26" s="111"/>
    </row>
    <row r="27" spans="1:13" ht="12.75">
      <c r="A27" s="24"/>
      <c r="B27" s="17">
        <v>126</v>
      </c>
      <c r="C27" s="17">
        <v>126</v>
      </c>
      <c r="D27" s="17">
        <v>126</v>
      </c>
      <c r="E27" s="17">
        <v>126</v>
      </c>
      <c r="F27" s="111"/>
      <c r="H27" s="24"/>
      <c r="I27" s="17">
        <v>126</v>
      </c>
      <c r="J27" s="17">
        <v>126</v>
      </c>
      <c r="K27" s="17">
        <v>126</v>
      </c>
      <c r="L27" s="17">
        <v>126</v>
      </c>
      <c r="M27" s="111"/>
    </row>
    <row r="28" spans="1:13" ht="13.5" thickBot="1">
      <c r="A28" s="24"/>
      <c r="B28" s="23"/>
      <c r="C28" s="23"/>
      <c r="D28" s="23"/>
      <c r="E28" s="23"/>
      <c r="F28" s="112"/>
      <c r="H28" s="24"/>
      <c r="I28" s="23"/>
      <c r="J28" s="46"/>
      <c r="K28" s="46"/>
      <c r="L28" s="23"/>
      <c r="M28" s="112"/>
    </row>
    <row r="29" spans="1:13" ht="13.5" thickBot="1">
      <c r="A29" s="19" t="s">
        <v>27</v>
      </c>
      <c r="B29" s="20">
        <f>SUM(B24:B28)</f>
        <v>212</v>
      </c>
      <c r="C29" s="20">
        <f>SUM(C24:C28)</f>
        <v>208</v>
      </c>
      <c r="D29" s="20">
        <f>SUM(D24:D28)</f>
        <v>213</v>
      </c>
      <c r="E29" s="20">
        <f>SUM(E24:E28)</f>
        <v>206</v>
      </c>
      <c r="F29" s="21">
        <f>SUM(B29:E29)</f>
        <v>839</v>
      </c>
      <c r="H29" s="19" t="s">
        <v>27</v>
      </c>
      <c r="I29" s="20">
        <f>SUM(I24:I28)</f>
        <v>260</v>
      </c>
      <c r="J29" s="20">
        <f>SUM(J24:J28)</f>
        <v>229</v>
      </c>
      <c r="K29" s="20">
        <f>SUM(K24:K28)</f>
        <v>246</v>
      </c>
      <c r="L29" s="20">
        <f>SUM(L24:L28)</f>
        <v>233</v>
      </c>
      <c r="M29" s="21">
        <f>SUM(I29:L29)</f>
        <v>968</v>
      </c>
    </row>
    <row r="32" ht="13.5" thickBot="1"/>
    <row r="33" spans="1:13" ht="12.75">
      <c r="A33" s="99" t="s">
        <v>31</v>
      </c>
      <c r="B33" s="100"/>
      <c r="C33" s="100"/>
      <c r="D33" s="100"/>
      <c r="E33" s="100"/>
      <c r="F33" s="101"/>
      <c r="H33" s="99" t="s">
        <v>28</v>
      </c>
      <c r="I33" s="100"/>
      <c r="J33" s="100"/>
      <c r="K33" s="100"/>
      <c r="L33" s="100"/>
      <c r="M33" s="101"/>
    </row>
    <row r="34" spans="1:13" ht="12.75">
      <c r="A34" s="24"/>
      <c r="B34" s="25">
        <v>126</v>
      </c>
      <c r="C34" s="17">
        <v>126</v>
      </c>
      <c r="D34" s="17">
        <v>126</v>
      </c>
      <c r="E34" s="17">
        <v>126</v>
      </c>
      <c r="F34" s="111"/>
      <c r="H34" s="16"/>
      <c r="I34" s="17">
        <v>126</v>
      </c>
      <c r="J34" s="17">
        <v>126</v>
      </c>
      <c r="K34" s="17">
        <v>126</v>
      </c>
      <c r="L34" s="17">
        <v>126</v>
      </c>
      <c r="M34" s="102"/>
    </row>
    <row r="35" spans="1:13" ht="12.75">
      <c r="A35" s="24"/>
      <c r="B35" s="25">
        <v>126</v>
      </c>
      <c r="C35" s="17">
        <v>126</v>
      </c>
      <c r="D35" s="17">
        <v>126</v>
      </c>
      <c r="E35" s="17">
        <v>126</v>
      </c>
      <c r="F35" s="111"/>
      <c r="H35" s="16"/>
      <c r="I35" s="17">
        <v>126</v>
      </c>
      <c r="J35" s="17">
        <v>126</v>
      </c>
      <c r="K35" s="17">
        <v>126</v>
      </c>
      <c r="L35" s="17">
        <v>126</v>
      </c>
      <c r="M35" s="102"/>
    </row>
    <row r="36" spans="1:13" ht="12.75">
      <c r="A36" s="24"/>
      <c r="B36" s="25">
        <v>126</v>
      </c>
      <c r="C36" s="17">
        <v>126</v>
      </c>
      <c r="D36" s="17">
        <v>126</v>
      </c>
      <c r="E36" s="17">
        <v>126</v>
      </c>
      <c r="F36" s="111"/>
      <c r="H36" s="16"/>
      <c r="I36" s="17">
        <v>126</v>
      </c>
      <c r="J36" s="17">
        <v>126</v>
      </c>
      <c r="K36" s="17">
        <v>126</v>
      </c>
      <c r="L36" s="17">
        <v>126</v>
      </c>
      <c r="M36" s="102"/>
    </row>
    <row r="37" spans="1:13" ht="12.75">
      <c r="A37" s="24"/>
      <c r="B37" s="25">
        <v>126</v>
      </c>
      <c r="C37" s="17">
        <v>126</v>
      </c>
      <c r="D37" s="17">
        <v>126</v>
      </c>
      <c r="E37" s="17">
        <v>126</v>
      </c>
      <c r="F37" s="111"/>
      <c r="H37" s="16"/>
      <c r="I37" s="17">
        <v>126</v>
      </c>
      <c r="J37" s="17">
        <v>126</v>
      </c>
      <c r="K37" s="17">
        <v>126</v>
      </c>
      <c r="L37" s="17">
        <v>126</v>
      </c>
      <c r="M37" s="102"/>
    </row>
    <row r="38" spans="1:13" ht="13.5" thickBot="1">
      <c r="A38" s="24"/>
      <c r="B38" s="23"/>
      <c r="C38" s="23"/>
      <c r="D38" s="23"/>
      <c r="E38" s="23"/>
      <c r="F38" s="112"/>
      <c r="H38" s="18"/>
      <c r="I38" s="23"/>
      <c r="J38" s="23"/>
      <c r="K38" s="23"/>
      <c r="L38" s="23"/>
      <c r="M38" s="103"/>
    </row>
    <row r="39" spans="1:13" ht="13.5" thickBot="1">
      <c r="A39" s="19" t="s">
        <v>27</v>
      </c>
      <c r="B39" s="20">
        <f>SUM(B34:B38)</f>
        <v>504</v>
      </c>
      <c r="C39" s="20">
        <f>SUM(C34:C38)</f>
        <v>504</v>
      </c>
      <c r="D39" s="20">
        <f>SUM(D34:D38)</f>
        <v>504</v>
      </c>
      <c r="E39" s="20">
        <f>SUM(E34:E38)</f>
        <v>504</v>
      </c>
      <c r="F39" s="21">
        <f>SUM(B39:E39)</f>
        <v>2016</v>
      </c>
      <c r="H39" s="19" t="s">
        <v>27</v>
      </c>
      <c r="I39" s="20">
        <f>SUM(I34:I38)</f>
        <v>504</v>
      </c>
      <c r="J39" s="20">
        <f>SUM(J34:J38)</f>
        <v>504</v>
      </c>
      <c r="K39" s="20">
        <f>SUM(K34:K38)</f>
        <v>504</v>
      </c>
      <c r="L39" s="20">
        <f>SUM(L34:L38)</f>
        <v>504</v>
      </c>
      <c r="M39" s="21">
        <f>SUM(I39:L39)</f>
        <v>2016</v>
      </c>
    </row>
    <row r="43" spans="1:13" ht="12.75">
      <c r="A43" s="99" t="s">
        <v>33</v>
      </c>
      <c r="B43" s="100"/>
      <c r="C43" s="100"/>
      <c r="D43" s="100"/>
      <c r="E43" s="100"/>
      <c r="F43" s="101"/>
      <c r="H43" s="99" t="s">
        <v>34</v>
      </c>
      <c r="I43" s="100"/>
      <c r="J43" s="100"/>
      <c r="K43" s="100"/>
      <c r="L43" s="100"/>
      <c r="M43" s="101"/>
    </row>
    <row r="44" spans="1:13" ht="12.75">
      <c r="A44" s="24"/>
      <c r="B44" s="25">
        <v>126</v>
      </c>
      <c r="C44" s="17">
        <v>126</v>
      </c>
      <c r="D44" s="17">
        <v>126</v>
      </c>
      <c r="E44" s="17">
        <v>126</v>
      </c>
      <c r="F44" s="111"/>
      <c r="H44" s="24"/>
      <c r="I44" s="25">
        <v>126</v>
      </c>
      <c r="J44" s="17">
        <v>126</v>
      </c>
      <c r="K44" s="17">
        <v>126</v>
      </c>
      <c r="L44" s="17">
        <v>126</v>
      </c>
      <c r="M44" s="111"/>
    </row>
    <row r="45" spans="1:13" ht="12.75">
      <c r="A45" s="24"/>
      <c r="B45" s="25">
        <v>126</v>
      </c>
      <c r="C45" s="17">
        <v>126</v>
      </c>
      <c r="D45" s="17">
        <v>126</v>
      </c>
      <c r="E45" s="17">
        <v>126</v>
      </c>
      <c r="F45" s="111"/>
      <c r="H45" s="24"/>
      <c r="I45" s="25">
        <v>126</v>
      </c>
      <c r="J45" s="17">
        <v>126</v>
      </c>
      <c r="K45" s="17">
        <v>126</v>
      </c>
      <c r="L45" s="17">
        <v>126</v>
      </c>
      <c r="M45" s="111"/>
    </row>
    <row r="46" spans="1:13" ht="12.75">
      <c r="A46" s="24"/>
      <c r="B46" s="25">
        <v>126</v>
      </c>
      <c r="C46" s="17">
        <v>126</v>
      </c>
      <c r="D46" s="17">
        <v>126</v>
      </c>
      <c r="E46" s="17">
        <v>126</v>
      </c>
      <c r="F46" s="111"/>
      <c r="H46" s="24"/>
      <c r="I46" s="25">
        <v>126</v>
      </c>
      <c r="J46" s="17">
        <v>126</v>
      </c>
      <c r="K46" s="17">
        <v>126</v>
      </c>
      <c r="L46" s="17">
        <v>126</v>
      </c>
      <c r="M46" s="111"/>
    </row>
    <row r="47" spans="1:13" ht="12.75">
      <c r="A47" s="24"/>
      <c r="B47" s="25">
        <v>126</v>
      </c>
      <c r="C47" s="17">
        <v>126</v>
      </c>
      <c r="D47" s="17">
        <v>126</v>
      </c>
      <c r="E47" s="17">
        <v>126</v>
      </c>
      <c r="F47" s="111"/>
      <c r="H47" s="24"/>
      <c r="I47" s="25">
        <v>126</v>
      </c>
      <c r="J47" s="17">
        <v>126</v>
      </c>
      <c r="K47" s="17">
        <v>126</v>
      </c>
      <c r="L47" s="17">
        <v>126</v>
      </c>
      <c r="M47" s="111"/>
    </row>
    <row r="48" spans="1:13" ht="12.75">
      <c r="A48" s="24"/>
      <c r="B48" s="23"/>
      <c r="C48" s="23"/>
      <c r="D48" s="23"/>
      <c r="E48" s="23"/>
      <c r="F48" s="112"/>
      <c r="H48" s="24"/>
      <c r="I48" s="23"/>
      <c r="J48" s="23"/>
      <c r="K48" s="23"/>
      <c r="L48" s="23"/>
      <c r="M48" s="112"/>
    </row>
    <row r="49" spans="1:13" ht="12.75">
      <c r="A49" s="19" t="s">
        <v>27</v>
      </c>
      <c r="B49" s="20">
        <f>SUM(B44:B48)</f>
        <v>504</v>
      </c>
      <c r="C49" s="20">
        <f>SUM(C44:C48)</f>
        <v>504</v>
      </c>
      <c r="D49" s="20">
        <f>SUM(D44:D48)</f>
        <v>504</v>
      </c>
      <c r="E49" s="20">
        <f>SUM(E44:E48)</f>
        <v>504</v>
      </c>
      <c r="F49" s="21">
        <f>SUM(B49:E49)</f>
        <v>2016</v>
      </c>
      <c r="H49" s="19" t="s">
        <v>27</v>
      </c>
      <c r="I49" s="20">
        <f>SUM(I44:I48)</f>
        <v>504</v>
      </c>
      <c r="J49" s="20">
        <f>SUM(J44:J48)</f>
        <v>504</v>
      </c>
      <c r="K49" s="20">
        <f>SUM(K44:K48)</f>
        <v>504</v>
      </c>
      <c r="L49" s="20">
        <f>SUM(L44:L48)</f>
        <v>504</v>
      </c>
      <c r="M49" s="21">
        <f>SUM(I49:L49)</f>
        <v>2016</v>
      </c>
    </row>
    <row r="52" ht="13.5" thickBot="1"/>
    <row r="53" spans="1:13" ht="12.75">
      <c r="A53" s="99" t="s">
        <v>29</v>
      </c>
      <c r="B53" s="100"/>
      <c r="C53" s="100"/>
      <c r="D53" s="100"/>
      <c r="E53" s="100"/>
      <c r="F53" s="101"/>
      <c r="H53" s="99"/>
      <c r="I53" s="100"/>
      <c r="J53" s="100"/>
      <c r="K53" s="100"/>
      <c r="L53" s="100"/>
      <c r="M53" s="101"/>
    </row>
    <row r="54" spans="1:13" ht="12.75">
      <c r="A54" s="16"/>
      <c r="B54" s="17">
        <v>126</v>
      </c>
      <c r="C54" s="17">
        <v>126</v>
      </c>
      <c r="D54" s="17">
        <v>126</v>
      </c>
      <c r="E54" s="17">
        <v>126</v>
      </c>
      <c r="F54" s="102"/>
      <c r="H54" s="24"/>
      <c r="I54" s="25"/>
      <c r="J54" s="17"/>
      <c r="K54" s="17"/>
      <c r="L54" s="17"/>
      <c r="M54" s="38"/>
    </row>
    <row r="55" spans="1:13" ht="12.75">
      <c r="A55" s="16"/>
      <c r="B55" s="17">
        <v>126</v>
      </c>
      <c r="C55" s="17">
        <v>126</v>
      </c>
      <c r="D55" s="17">
        <v>126</v>
      </c>
      <c r="E55" s="17">
        <v>126</v>
      </c>
      <c r="F55" s="102"/>
      <c r="H55" s="24"/>
      <c r="I55" s="25"/>
      <c r="J55" s="17"/>
      <c r="K55" s="17"/>
      <c r="L55" s="17"/>
      <c r="M55" s="38"/>
    </row>
    <row r="56" spans="1:13" ht="12.75">
      <c r="A56" s="16"/>
      <c r="B56" s="17">
        <v>126</v>
      </c>
      <c r="C56" s="17">
        <v>126</v>
      </c>
      <c r="D56" s="17">
        <v>126</v>
      </c>
      <c r="E56" s="17">
        <v>126</v>
      </c>
      <c r="F56" s="102"/>
      <c r="H56" s="24"/>
      <c r="I56" s="25"/>
      <c r="J56" s="17"/>
      <c r="K56" s="17"/>
      <c r="L56" s="17"/>
      <c r="M56" s="38"/>
    </row>
    <row r="57" spans="1:13" ht="12.75">
      <c r="A57" s="16"/>
      <c r="B57" s="17">
        <v>126</v>
      </c>
      <c r="C57" s="17">
        <v>126</v>
      </c>
      <c r="D57" s="17">
        <v>126</v>
      </c>
      <c r="E57" s="17">
        <v>126</v>
      </c>
      <c r="F57" s="102"/>
      <c r="H57" s="24"/>
      <c r="I57" s="25"/>
      <c r="J57" s="17"/>
      <c r="K57" s="17"/>
      <c r="L57" s="17"/>
      <c r="M57" s="38"/>
    </row>
    <row r="58" spans="1:13" ht="13.5" thickBot="1">
      <c r="A58" s="18"/>
      <c r="B58" s="23"/>
      <c r="C58" s="23"/>
      <c r="D58" s="23"/>
      <c r="E58" s="23"/>
      <c r="F58" s="103"/>
      <c r="H58" s="24"/>
      <c r="I58" s="23"/>
      <c r="J58" s="23"/>
      <c r="K58" s="23"/>
      <c r="L58" s="23"/>
      <c r="M58" s="26"/>
    </row>
    <row r="59" spans="1:13" ht="13.5" thickBot="1">
      <c r="A59" s="19" t="s">
        <v>27</v>
      </c>
      <c r="B59" s="20">
        <f>SUM(B54:B58)</f>
        <v>504</v>
      </c>
      <c r="C59" s="20">
        <f>SUM(C54:C58)</f>
        <v>504</v>
      </c>
      <c r="D59" s="20">
        <f>SUM(D54:D58)</f>
        <v>504</v>
      </c>
      <c r="E59" s="20">
        <f>SUM(E54:E58)</f>
        <v>504</v>
      </c>
      <c r="F59" s="21">
        <f>SUM(B59:E59)</f>
        <v>2016</v>
      </c>
      <c r="H59" s="19" t="s">
        <v>27</v>
      </c>
      <c r="I59" s="20">
        <f>SUM(I54:I58)</f>
        <v>0</v>
      </c>
      <c r="J59" s="20">
        <f>SUM(J54:J58)</f>
        <v>0</v>
      </c>
      <c r="K59" s="20">
        <f>SUM(K54:K58)</f>
        <v>0</v>
      </c>
      <c r="L59" s="20">
        <f>SUM(L54:L58)</f>
        <v>0</v>
      </c>
      <c r="M59" s="21">
        <f>SUM(I59:L59)</f>
        <v>0</v>
      </c>
    </row>
  </sheetData>
  <mergeCells count="24">
    <mergeCell ref="H53:M53"/>
    <mergeCell ref="M24:M28"/>
    <mergeCell ref="A43:F43"/>
    <mergeCell ref="H43:M43"/>
    <mergeCell ref="F44:F48"/>
    <mergeCell ref="M44:M48"/>
    <mergeCell ref="A53:F53"/>
    <mergeCell ref="H33:M33"/>
    <mergeCell ref="M34:M38"/>
    <mergeCell ref="F34:F38"/>
    <mergeCell ref="A13:F13"/>
    <mergeCell ref="A23:F23"/>
    <mergeCell ref="F14:F18"/>
    <mergeCell ref="F24:F28"/>
    <mergeCell ref="H23:M23"/>
    <mergeCell ref="F54:F58"/>
    <mergeCell ref="A1:M1"/>
    <mergeCell ref="A3:F3"/>
    <mergeCell ref="H3:M3"/>
    <mergeCell ref="F4:F8"/>
    <mergeCell ref="M4:M8"/>
    <mergeCell ref="H13:M13"/>
    <mergeCell ref="A33:F33"/>
    <mergeCell ref="M14:M18"/>
  </mergeCells>
  <conditionalFormatting sqref="J54:L57 B54:E57 F54 I34:L37 M34 B14:E17 C34:E37 I14:L17 B4:E7 C44:E47 F4:F8 I4:L7 J44:L47 B24:E27 I24:L27">
    <cfRule type="cellIs" priority="1" dxfId="0" operator="lessThanOrEqual" stopIfTrue="1">
      <formula>24</formula>
    </cfRule>
    <cfRule type="cellIs" priority="2" dxfId="1" operator="lessThanOrEqual" stopIfTrue="1">
      <formula>26</formula>
    </cfRule>
    <cfRule type="cellIs" priority="3" dxfId="2" operator="lessThanOrEqual" stopIfTrue="1">
      <formula>28</formula>
    </cfRule>
  </conditionalFormatting>
  <printOptions/>
  <pageMargins left="0.7479166666666667" right="0.7479166666666667" top="0.9840277777777778" bottom="0.9840277777777778" header="0.5118055555555556" footer="0.5118055555555556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9"/>
  <sheetViews>
    <sheetView zoomScale="80" zoomScaleNormal="80" workbookViewId="0" topLeftCell="A1">
      <selection activeCell="A1" sqref="A1:X1"/>
    </sheetView>
  </sheetViews>
  <sheetFormatPr defaultColWidth="9.00390625" defaultRowHeight="12.75"/>
  <cols>
    <col min="1" max="1" width="3.875" style="50" bestFit="1" customWidth="1"/>
    <col min="2" max="2" width="22.875" style="50" bestFit="1" customWidth="1"/>
    <col min="3" max="3" width="5.875" style="50" bestFit="1" customWidth="1"/>
    <col min="4" max="4" width="5.25390625" style="50" bestFit="1" customWidth="1"/>
    <col min="5" max="5" width="5.875" style="50" bestFit="1" customWidth="1"/>
    <col min="6" max="6" width="5.25390625" style="50" bestFit="1" customWidth="1"/>
    <col min="7" max="7" width="5.875" style="50" bestFit="1" customWidth="1"/>
    <col min="8" max="8" width="5.25390625" style="50" bestFit="1" customWidth="1"/>
    <col min="9" max="9" width="5.875" style="50" bestFit="1" customWidth="1"/>
    <col min="10" max="10" width="5.25390625" style="50" bestFit="1" customWidth="1"/>
    <col min="11" max="11" width="6.00390625" style="50" bestFit="1" customWidth="1"/>
    <col min="12" max="12" width="5.25390625" style="50" bestFit="1" customWidth="1"/>
    <col min="13" max="13" width="5.875" style="50" bestFit="1" customWidth="1"/>
    <col min="14" max="14" width="5.25390625" style="50" bestFit="1" customWidth="1"/>
    <col min="15" max="15" width="5.875" style="50" bestFit="1" customWidth="1"/>
    <col min="16" max="16" width="5.25390625" style="50" bestFit="1" customWidth="1"/>
    <col min="17" max="17" width="5.875" style="50" bestFit="1" customWidth="1"/>
    <col min="18" max="18" width="5.25390625" style="50" bestFit="1" customWidth="1"/>
    <col min="19" max="19" width="5.875" style="50" bestFit="1" customWidth="1"/>
    <col min="20" max="20" width="5.25390625" style="50" bestFit="1" customWidth="1"/>
    <col min="21" max="21" width="5.875" style="50" bestFit="1" customWidth="1"/>
    <col min="22" max="22" width="5.25390625" style="50" bestFit="1" customWidth="1"/>
    <col min="23" max="23" width="6.00390625" style="50" bestFit="1" customWidth="1"/>
    <col min="24" max="24" width="5.625" style="50" bestFit="1" customWidth="1"/>
    <col min="25" max="16384" width="9.125" style="50" customWidth="1"/>
  </cols>
  <sheetData>
    <row r="1" spans="1:25" ht="18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49"/>
    </row>
    <row r="2" spans="1:25" ht="15.75">
      <c r="A2" s="114" t="s">
        <v>123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52"/>
    </row>
    <row r="3" spans="1:25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2"/>
      <c r="X3" s="52"/>
      <c r="Y3" s="52"/>
    </row>
    <row r="4" spans="1:25" ht="15.75">
      <c r="A4" s="51"/>
      <c r="B4" s="53" t="s">
        <v>124</v>
      </c>
      <c r="C4" s="53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2"/>
      <c r="X4" s="52"/>
      <c r="Y4" s="52"/>
    </row>
    <row r="5" spans="1:25" ht="13.5" thickBot="1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4"/>
      <c r="X5" s="54"/>
      <c r="Y5" s="54"/>
    </row>
    <row r="6" spans="1:25" ht="24.75" customHeight="1">
      <c r="A6" s="115" t="s">
        <v>125</v>
      </c>
      <c r="B6" s="116"/>
      <c r="C6" s="119" t="s">
        <v>126</v>
      </c>
      <c r="D6" s="120"/>
      <c r="E6" s="120" t="s">
        <v>127</v>
      </c>
      <c r="F6" s="120"/>
      <c r="G6" s="120" t="s">
        <v>146</v>
      </c>
      <c r="H6" s="120"/>
      <c r="I6" s="120" t="s">
        <v>147</v>
      </c>
      <c r="J6" s="120"/>
      <c r="K6" s="121" t="s">
        <v>148</v>
      </c>
      <c r="L6" s="121"/>
      <c r="M6" s="121" t="s">
        <v>128</v>
      </c>
      <c r="N6" s="121"/>
      <c r="O6" s="121" t="s">
        <v>129</v>
      </c>
      <c r="P6" s="121"/>
      <c r="Q6" s="121" t="s">
        <v>130</v>
      </c>
      <c r="R6" s="121"/>
      <c r="S6" s="121" t="s">
        <v>131</v>
      </c>
      <c r="T6" s="121"/>
      <c r="U6" s="121" t="s">
        <v>132</v>
      </c>
      <c r="V6" s="121"/>
      <c r="W6" s="122" t="s">
        <v>27</v>
      </c>
      <c r="X6" s="123"/>
      <c r="Y6" s="52"/>
    </row>
    <row r="7" spans="1:25" ht="13.5" thickBot="1">
      <c r="A7" s="117"/>
      <c r="B7" s="118"/>
      <c r="C7" s="59" t="s">
        <v>121</v>
      </c>
      <c r="D7" s="60" t="s">
        <v>40</v>
      </c>
      <c r="E7" s="60" t="s">
        <v>121</v>
      </c>
      <c r="F7" s="60" t="s">
        <v>40</v>
      </c>
      <c r="G7" s="60" t="s">
        <v>121</v>
      </c>
      <c r="H7" s="60" t="s">
        <v>40</v>
      </c>
      <c r="I7" s="60" t="s">
        <v>121</v>
      </c>
      <c r="J7" s="61" t="s">
        <v>40</v>
      </c>
      <c r="K7" s="60" t="s">
        <v>121</v>
      </c>
      <c r="L7" s="61" t="s">
        <v>40</v>
      </c>
      <c r="M7" s="60" t="s">
        <v>121</v>
      </c>
      <c r="N7" s="61" t="s">
        <v>40</v>
      </c>
      <c r="O7" s="60" t="s">
        <v>121</v>
      </c>
      <c r="P7" s="61" t="s">
        <v>40</v>
      </c>
      <c r="Q7" s="60" t="s">
        <v>121</v>
      </c>
      <c r="R7" s="61" t="s">
        <v>40</v>
      </c>
      <c r="S7" s="60" t="s">
        <v>121</v>
      </c>
      <c r="T7" s="61" t="s">
        <v>40</v>
      </c>
      <c r="U7" s="60" t="s">
        <v>121</v>
      </c>
      <c r="V7" s="61" t="s">
        <v>40</v>
      </c>
      <c r="W7" s="59" t="s">
        <v>121</v>
      </c>
      <c r="X7" s="62" t="s">
        <v>40</v>
      </c>
      <c r="Y7" s="52"/>
    </row>
    <row r="8" spans="1:25" ht="12.75">
      <c r="A8" s="63" t="s">
        <v>133</v>
      </c>
      <c r="B8" s="64" t="s">
        <v>25</v>
      </c>
      <c r="C8" s="65">
        <v>384</v>
      </c>
      <c r="D8" s="66">
        <v>12</v>
      </c>
      <c r="E8" s="66">
        <v>274</v>
      </c>
      <c r="F8" s="67">
        <v>12</v>
      </c>
      <c r="G8" s="66">
        <v>406</v>
      </c>
      <c r="H8" s="66">
        <v>12</v>
      </c>
      <c r="I8" s="66">
        <v>309</v>
      </c>
      <c r="J8" s="66">
        <v>12</v>
      </c>
      <c r="K8" s="66">
        <v>433</v>
      </c>
      <c r="L8" s="66">
        <v>12</v>
      </c>
      <c r="M8" s="66"/>
      <c r="N8" s="66"/>
      <c r="O8" s="66"/>
      <c r="P8" s="66"/>
      <c r="Q8" s="66"/>
      <c r="R8" s="66"/>
      <c r="S8" s="66"/>
      <c r="T8" s="66"/>
      <c r="U8" s="66"/>
      <c r="V8" s="68"/>
      <c r="W8" s="65">
        <f>SUM(C8,E8,G8,I8,K8)</f>
        <v>1806</v>
      </c>
      <c r="X8" s="91">
        <f aca="true" t="shared" si="0" ref="X8:X18">SUM(D8,F8,H8,J8,L8)</f>
        <v>60</v>
      </c>
      <c r="Y8" s="52"/>
    </row>
    <row r="9" spans="1:25" ht="12.75">
      <c r="A9" s="63" t="s">
        <v>134</v>
      </c>
      <c r="B9" s="64" t="s">
        <v>26</v>
      </c>
      <c r="C9" s="70">
        <v>415</v>
      </c>
      <c r="D9" s="71">
        <v>8</v>
      </c>
      <c r="E9" s="71">
        <v>298</v>
      </c>
      <c r="F9" s="72">
        <v>10</v>
      </c>
      <c r="G9" s="71">
        <v>423</v>
      </c>
      <c r="H9" s="71">
        <v>9</v>
      </c>
      <c r="I9" s="71">
        <v>327</v>
      </c>
      <c r="J9" s="71">
        <v>10</v>
      </c>
      <c r="K9" s="71">
        <v>439</v>
      </c>
      <c r="L9" s="71">
        <v>10</v>
      </c>
      <c r="M9" s="71"/>
      <c r="N9" s="71"/>
      <c r="O9" s="71"/>
      <c r="P9" s="71"/>
      <c r="Q9" s="71"/>
      <c r="R9" s="71"/>
      <c r="S9" s="71"/>
      <c r="T9" s="71"/>
      <c r="U9" s="71"/>
      <c r="V9" s="73"/>
      <c r="W9" s="70">
        <f aca="true" t="shared" si="1" ref="W9:W18">SUM(C9,E9,G9,I9,K9)</f>
        <v>1902</v>
      </c>
      <c r="X9" s="74">
        <f t="shared" si="0"/>
        <v>47</v>
      </c>
      <c r="Y9" s="52"/>
    </row>
    <row r="10" spans="1:25" ht="12.75">
      <c r="A10" s="75" t="s">
        <v>135</v>
      </c>
      <c r="B10" s="76" t="s">
        <v>30</v>
      </c>
      <c r="C10" s="70">
        <v>491</v>
      </c>
      <c r="D10" s="71">
        <v>4</v>
      </c>
      <c r="E10" s="71">
        <v>305</v>
      </c>
      <c r="F10" s="72">
        <v>9</v>
      </c>
      <c r="G10" s="71">
        <v>473</v>
      </c>
      <c r="H10" s="71">
        <v>7</v>
      </c>
      <c r="I10" s="71">
        <v>347</v>
      </c>
      <c r="J10" s="71">
        <v>7</v>
      </c>
      <c r="K10" s="71">
        <v>477</v>
      </c>
      <c r="L10" s="71">
        <v>8</v>
      </c>
      <c r="M10" s="71"/>
      <c r="N10" s="71"/>
      <c r="O10" s="71"/>
      <c r="P10" s="71"/>
      <c r="Q10" s="71"/>
      <c r="R10" s="71"/>
      <c r="S10" s="71"/>
      <c r="T10" s="71"/>
      <c r="U10" s="71"/>
      <c r="V10" s="73"/>
      <c r="W10" s="65">
        <f t="shared" si="1"/>
        <v>2093</v>
      </c>
      <c r="X10" s="69">
        <f t="shared" si="0"/>
        <v>35</v>
      </c>
      <c r="Y10" s="52"/>
    </row>
    <row r="11" spans="1:25" ht="12.75">
      <c r="A11" s="75" t="s">
        <v>136</v>
      </c>
      <c r="B11" s="76" t="s">
        <v>28</v>
      </c>
      <c r="C11" s="70">
        <v>417</v>
      </c>
      <c r="D11" s="71">
        <v>7</v>
      </c>
      <c r="E11" s="71">
        <v>316</v>
      </c>
      <c r="F11" s="72">
        <v>7.5</v>
      </c>
      <c r="G11" s="71">
        <v>422</v>
      </c>
      <c r="H11" s="71">
        <v>10</v>
      </c>
      <c r="I11" s="71">
        <v>329</v>
      </c>
      <c r="J11" s="71">
        <v>9</v>
      </c>
      <c r="K11" s="71">
        <v>2016</v>
      </c>
      <c r="L11" s="71">
        <v>0</v>
      </c>
      <c r="M11" s="71"/>
      <c r="N11" s="71"/>
      <c r="O11" s="71"/>
      <c r="P11" s="71"/>
      <c r="Q11" s="71"/>
      <c r="R11" s="71"/>
      <c r="S11" s="71"/>
      <c r="T11" s="71"/>
      <c r="U11" s="71"/>
      <c r="V11" s="73"/>
      <c r="W11" s="65">
        <f t="shared" si="1"/>
        <v>3500</v>
      </c>
      <c r="X11" s="69">
        <f t="shared" si="0"/>
        <v>33.5</v>
      </c>
      <c r="Y11" s="52"/>
    </row>
    <row r="12" spans="1:25" ht="12.75">
      <c r="A12" s="75" t="s">
        <v>138</v>
      </c>
      <c r="B12" s="76" t="s">
        <v>137</v>
      </c>
      <c r="C12" s="70">
        <v>402</v>
      </c>
      <c r="D12" s="71">
        <v>9</v>
      </c>
      <c r="E12" s="71">
        <v>324</v>
      </c>
      <c r="F12" s="72">
        <v>6</v>
      </c>
      <c r="G12" s="71">
        <v>443</v>
      </c>
      <c r="H12" s="71">
        <v>8</v>
      </c>
      <c r="I12" s="71">
        <v>342</v>
      </c>
      <c r="J12" s="71">
        <v>8</v>
      </c>
      <c r="K12" s="71">
        <v>2016</v>
      </c>
      <c r="L12" s="71">
        <v>0</v>
      </c>
      <c r="M12" s="71"/>
      <c r="N12" s="71"/>
      <c r="O12" s="71"/>
      <c r="P12" s="71"/>
      <c r="Q12" s="71"/>
      <c r="R12" s="71"/>
      <c r="S12" s="71"/>
      <c r="T12" s="71"/>
      <c r="U12" s="71"/>
      <c r="V12" s="73"/>
      <c r="W12" s="65">
        <f t="shared" si="1"/>
        <v>3527</v>
      </c>
      <c r="X12" s="69">
        <f t="shared" si="0"/>
        <v>31</v>
      </c>
      <c r="Y12" s="52"/>
    </row>
    <row r="13" spans="1:25" ht="12.75">
      <c r="A13" s="63" t="s">
        <v>139</v>
      </c>
      <c r="B13" s="77" t="s">
        <v>17</v>
      </c>
      <c r="C13" s="78">
        <v>420</v>
      </c>
      <c r="D13" s="71">
        <v>6</v>
      </c>
      <c r="E13" s="79">
        <v>340</v>
      </c>
      <c r="F13" s="80">
        <v>4</v>
      </c>
      <c r="G13" s="79">
        <v>474</v>
      </c>
      <c r="H13" s="79">
        <v>6</v>
      </c>
      <c r="I13" s="79">
        <v>379</v>
      </c>
      <c r="J13" s="79">
        <v>4</v>
      </c>
      <c r="K13" s="79">
        <v>445</v>
      </c>
      <c r="L13" s="79">
        <v>9</v>
      </c>
      <c r="M13" s="79"/>
      <c r="N13" s="79"/>
      <c r="O13" s="79"/>
      <c r="P13" s="79"/>
      <c r="Q13" s="79"/>
      <c r="R13" s="79"/>
      <c r="S13" s="79"/>
      <c r="T13" s="79"/>
      <c r="U13" s="79"/>
      <c r="V13" s="81"/>
      <c r="W13" s="65">
        <f t="shared" si="1"/>
        <v>2058</v>
      </c>
      <c r="X13" s="69">
        <f t="shared" si="0"/>
        <v>29</v>
      </c>
      <c r="Y13" s="52"/>
    </row>
    <row r="14" spans="1:25" ht="12.75">
      <c r="A14" s="75" t="s">
        <v>140</v>
      </c>
      <c r="B14" s="77" t="s">
        <v>142</v>
      </c>
      <c r="C14" s="78">
        <v>422</v>
      </c>
      <c r="D14" s="71">
        <v>5</v>
      </c>
      <c r="E14" s="79">
        <v>325</v>
      </c>
      <c r="F14" s="80">
        <v>5</v>
      </c>
      <c r="G14" s="79">
        <v>840</v>
      </c>
      <c r="H14" s="79">
        <v>1</v>
      </c>
      <c r="I14" s="79">
        <v>349</v>
      </c>
      <c r="J14" s="82">
        <v>5.5</v>
      </c>
      <c r="K14" s="79">
        <v>839</v>
      </c>
      <c r="L14" s="79">
        <v>7</v>
      </c>
      <c r="M14" s="79"/>
      <c r="N14" s="79"/>
      <c r="O14" s="79"/>
      <c r="P14" s="79"/>
      <c r="Q14" s="79"/>
      <c r="R14" s="79"/>
      <c r="S14" s="79"/>
      <c r="T14" s="79"/>
      <c r="U14" s="79"/>
      <c r="V14" s="81"/>
      <c r="W14" s="65">
        <f t="shared" si="1"/>
        <v>2775</v>
      </c>
      <c r="X14" s="69">
        <f t="shared" si="0"/>
        <v>23.5</v>
      </c>
      <c r="Y14" s="52"/>
    </row>
    <row r="15" spans="1:25" ht="12.75">
      <c r="A15" s="75" t="s">
        <v>141</v>
      </c>
      <c r="B15" s="77" t="s">
        <v>31</v>
      </c>
      <c r="C15" s="78">
        <v>395</v>
      </c>
      <c r="D15" s="71">
        <v>10</v>
      </c>
      <c r="E15" s="79">
        <v>316</v>
      </c>
      <c r="F15" s="80">
        <v>7.5</v>
      </c>
      <c r="G15" s="79">
        <v>545</v>
      </c>
      <c r="H15" s="79">
        <v>2</v>
      </c>
      <c r="I15" s="79">
        <v>784</v>
      </c>
      <c r="J15" s="79">
        <v>1</v>
      </c>
      <c r="K15" s="79">
        <v>2016</v>
      </c>
      <c r="L15" s="79">
        <v>0</v>
      </c>
      <c r="M15" s="79"/>
      <c r="N15" s="79"/>
      <c r="O15" s="79"/>
      <c r="P15" s="79"/>
      <c r="Q15" s="79"/>
      <c r="R15" s="79"/>
      <c r="S15" s="79"/>
      <c r="T15" s="79"/>
      <c r="U15" s="79"/>
      <c r="V15" s="81"/>
      <c r="W15" s="65">
        <f t="shared" si="1"/>
        <v>4056</v>
      </c>
      <c r="X15" s="69">
        <f t="shared" si="0"/>
        <v>20.5</v>
      </c>
      <c r="Y15" s="52"/>
    </row>
    <row r="16" spans="1:25" ht="12.75">
      <c r="A16" s="75" t="s">
        <v>143</v>
      </c>
      <c r="B16" s="77" t="s">
        <v>35</v>
      </c>
      <c r="C16" s="78">
        <v>508</v>
      </c>
      <c r="D16" s="71">
        <v>3</v>
      </c>
      <c r="E16" s="79">
        <v>377</v>
      </c>
      <c r="F16" s="80">
        <v>1</v>
      </c>
      <c r="G16" s="79">
        <v>538</v>
      </c>
      <c r="H16" s="79">
        <v>3</v>
      </c>
      <c r="I16" s="79">
        <v>391</v>
      </c>
      <c r="J16" s="79">
        <v>3</v>
      </c>
      <c r="K16" s="79">
        <v>968</v>
      </c>
      <c r="L16" s="79">
        <v>6</v>
      </c>
      <c r="M16" s="79"/>
      <c r="N16" s="79"/>
      <c r="O16" s="79"/>
      <c r="P16" s="79"/>
      <c r="Q16" s="79"/>
      <c r="R16" s="79"/>
      <c r="S16" s="79"/>
      <c r="T16" s="79"/>
      <c r="U16" s="79"/>
      <c r="V16" s="81"/>
      <c r="W16" s="65">
        <f t="shared" si="1"/>
        <v>2782</v>
      </c>
      <c r="X16" s="69">
        <f t="shared" si="0"/>
        <v>16</v>
      </c>
      <c r="Y16" s="52"/>
    </row>
    <row r="17" spans="1:25" ht="12.75">
      <c r="A17" s="63" t="s">
        <v>144</v>
      </c>
      <c r="B17" s="77" t="s">
        <v>33</v>
      </c>
      <c r="C17" s="78">
        <v>539</v>
      </c>
      <c r="D17" s="71">
        <v>2</v>
      </c>
      <c r="E17" s="79">
        <v>364</v>
      </c>
      <c r="F17" s="80">
        <v>2</v>
      </c>
      <c r="G17" s="79">
        <v>508</v>
      </c>
      <c r="H17" s="79">
        <v>4</v>
      </c>
      <c r="I17" s="83">
        <v>349</v>
      </c>
      <c r="J17" s="82">
        <v>5.5</v>
      </c>
      <c r="K17" s="79">
        <v>2016</v>
      </c>
      <c r="L17" s="79">
        <v>0</v>
      </c>
      <c r="M17" s="83"/>
      <c r="N17" s="79"/>
      <c r="O17" s="83"/>
      <c r="P17" s="79"/>
      <c r="Q17" s="83"/>
      <c r="R17" s="79"/>
      <c r="S17" s="83"/>
      <c r="T17" s="79"/>
      <c r="U17" s="79"/>
      <c r="V17" s="81"/>
      <c r="W17" s="65">
        <f t="shared" si="1"/>
        <v>3776</v>
      </c>
      <c r="X17" s="69">
        <f t="shared" si="0"/>
        <v>13.5</v>
      </c>
      <c r="Y17" s="52"/>
    </row>
    <row r="18" spans="1:25" ht="13.5" thickBot="1">
      <c r="A18" s="84" t="s">
        <v>145</v>
      </c>
      <c r="B18" s="85" t="s">
        <v>34</v>
      </c>
      <c r="C18" s="86">
        <v>542</v>
      </c>
      <c r="D18" s="87">
        <v>1</v>
      </c>
      <c r="E18" s="87">
        <v>349</v>
      </c>
      <c r="F18" s="88">
        <v>3</v>
      </c>
      <c r="G18" s="87">
        <v>491</v>
      </c>
      <c r="H18" s="87">
        <v>5</v>
      </c>
      <c r="I18" s="87">
        <v>397</v>
      </c>
      <c r="J18" s="87">
        <v>2</v>
      </c>
      <c r="K18" s="87">
        <v>2016</v>
      </c>
      <c r="L18" s="87">
        <v>0</v>
      </c>
      <c r="M18" s="87"/>
      <c r="N18" s="87"/>
      <c r="O18" s="87"/>
      <c r="P18" s="87"/>
      <c r="Q18" s="87"/>
      <c r="R18" s="87"/>
      <c r="S18" s="87"/>
      <c r="T18" s="87"/>
      <c r="U18" s="87"/>
      <c r="V18" s="89"/>
      <c r="W18" s="92">
        <f t="shared" si="1"/>
        <v>3795</v>
      </c>
      <c r="X18" s="90">
        <f t="shared" si="0"/>
        <v>11</v>
      </c>
      <c r="Y18" s="52"/>
    </row>
    <row r="19" spans="1:25" ht="12.75">
      <c r="A19" s="56"/>
      <c r="B19" s="57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2"/>
      <c r="X19" s="52"/>
      <c r="Y19" s="52"/>
    </row>
  </sheetData>
  <mergeCells count="14">
    <mergeCell ref="Q6:R6"/>
    <mergeCell ref="S6:T6"/>
    <mergeCell ref="U6:V6"/>
    <mergeCell ref="W6:X6"/>
    <mergeCell ref="A1:X1"/>
    <mergeCell ref="A2:X2"/>
    <mergeCell ref="A6:B7"/>
    <mergeCell ref="C6:D6"/>
    <mergeCell ref="E6:F6"/>
    <mergeCell ref="G6:H6"/>
    <mergeCell ref="I6:J6"/>
    <mergeCell ref="K6:L6"/>
    <mergeCell ref="M6:N6"/>
    <mergeCell ref="O6:P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R14" sqref="R14"/>
    </sheetView>
  </sheetViews>
  <sheetFormatPr defaultColWidth="9.00390625" defaultRowHeight="12.75"/>
  <cols>
    <col min="1" max="1" width="4.00390625" style="0" bestFit="1" customWidth="1"/>
    <col min="2" max="2" width="8.625" style="0" bestFit="1" customWidth="1"/>
    <col min="3" max="3" width="9.00390625" style="0" bestFit="1" customWidth="1"/>
    <col min="4" max="4" width="14.00390625" style="0" bestFit="1" customWidth="1"/>
    <col min="5" max="5" width="5.00390625" style="0" bestFit="1" customWidth="1"/>
    <col min="6" max="6" width="3.25390625" style="0" bestFit="1" customWidth="1"/>
    <col min="7" max="11" width="3.00390625" style="0" bestFit="1" customWidth="1"/>
    <col min="12" max="12" width="4.00390625" style="35" bestFit="1" customWidth="1"/>
    <col min="13" max="13" width="6.00390625" style="0" bestFit="1" customWidth="1"/>
    <col min="14" max="15" width="3.00390625" style="0" bestFit="1" customWidth="1"/>
    <col min="16" max="16" width="5.625" style="35" bestFit="1" customWidth="1"/>
  </cols>
  <sheetData>
    <row r="1" ht="12.75">
      <c r="B1" t="s">
        <v>149</v>
      </c>
    </row>
    <row r="2" spans="1:16" ht="12.75">
      <c r="A2" s="27" t="s">
        <v>36</v>
      </c>
      <c r="B2" s="28" t="s">
        <v>10</v>
      </c>
      <c r="C2" s="28" t="s">
        <v>11</v>
      </c>
      <c r="D2" s="28" t="s">
        <v>12</v>
      </c>
      <c r="E2" s="28" t="s">
        <v>13</v>
      </c>
      <c r="F2" s="28" t="s">
        <v>14</v>
      </c>
      <c r="G2" s="28" t="s">
        <v>15</v>
      </c>
      <c r="H2" s="28">
        <v>1</v>
      </c>
      <c r="I2" s="28">
        <v>2</v>
      </c>
      <c r="J2" s="29">
        <v>3</v>
      </c>
      <c r="K2" s="28">
        <v>4</v>
      </c>
      <c r="L2" s="33" t="s">
        <v>16</v>
      </c>
      <c r="M2" s="30" t="s">
        <v>37</v>
      </c>
      <c r="N2" s="28" t="s">
        <v>38</v>
      </c>
      <c r="O2" s="28" t="s">
        <v>39</v>
      </c>
      <c r="P2" s="36" t="s">
        <v>40</v>
      </c>
    </row>
    <row r="3" spans="1:16" ht="12.75">
      <c r="A3" s="31">
        <v>1</v>
      </c>
      <c r="B3" s="32" t="s">
        <v>82</v>
      </c>
      <c r="C3" s="32" t="s">
        <v>83</v>
      </c>
      <c r="D3" s="32" t="s">
        <v>66</v>
      </c>
      <c r="E3" s="31">
        <v>1835</v>
      </c>
      <c r="F3" s="31" t="s">
        <v>52</v>
      </c>
      <c r="G3" s="31" t="s">
        <v>50</v>
      </c>
      <c r="H3" s="31">
        <v>23</v>
      </c>
      <c r="I3" s="31">
        <v>26</v>
      </c>
      <c r="J3" s="31">
        <v>23</v>
      </c>
      <c r="K3" s="31">
        <v>26</v>
      </c>
      <c r="L3" s="34">
        <v>98</v>
      </c>
      <c r="M3" s="37">
        <v>24.5</v>
      </c>
      <c r="N3" s="31">
        <v>3</v>
      </c>
      <c r="O3" s="31">
        <v>3</v>
      </c>
      <c r="P3" s="34">
        <v>64</v>
      </c>
    </row>
    <row r="4" spans="1:16" ht="12.75">
      <c r="A4" s="31">
        <v>2</v>
      </c>
      <c r="B4" s="32" t="s">
        <v>105</v>
      </c>
      <c r="C4" s="32" t="s">
        <v>106</v>
      </c>
      <c r="D4" s="32" t="s">
        <v>68</v>
      </c>
      <c r="E4" s="31">
        <v>2827</v>
      </c>
      <c r="F4" s="31" t="s">
        <v>52</v>
      </c>
      <c r="G4" s="31">
        <v>3</v>
      </c>
      <c r="H4" s="31">
        <v>25</v>
      </c>
      <c r="I4" s="31">
        <v>25</v>
      </c>
      <c r="J4" s="31">
        <v>28</v>
      </c>
      <c r="K4" s="31">
        <v>24</v>
      </c>
      <c r="L4" s="34">
        <v>102</v>
      </c>
      <c r="M4" s="37">
        <v>25.5</v>
      </c>
      <c r="N4" s="31">
        <v>4</v>
      </c>
      <c r="O4" s="31">
        <v>0</v>
      </c>
      <c r="P4" s="34">
        <v>60</v>
      </c>
    </row>
    <row r="5" spans="1:16" ht="12.75">
      <c r="A5" s="31">
        <v>3</v>
      </c>
      <c r="B5" s="32" t="s">
        <v>71</v>
      </c>
      <c r="C5" s="32" t="s">
        <v>72</v>
      </c>
      <c r="D5" s="32" t="s">
        <v>18</v>
      </c>
      <c r="E5" s="31">
        <v>1241</v>
      </c>
      <c r="F5" s="31" t="s">
        <v>52</v>
      </c>
      <c r="G5" s="31">
        <v>1</v>
      </c>
      <c r="H5" s="31">
        <v>27</v>
      </c>
      <c r="I5" s="31">
        <v>27</v>
      </c>
      <c r="J5" s="31">
        <v>25</v>
      </c>
      <c r="K5" s="31">
        <v>24</v>
      </c>
      <c r="L5" s="34">
        <v>103</v>
      </c>
      <c r="M5" s="37">
        <v>25.75</v>
      </c>
      <c r="N5" s="31">
        <v>3</v>
      </c>
      <c r="O5" s="31">
        <v>2</v>
      </c>
      <c r="P5" s="34">
        <v>59</v>
      </c>
    </row>
    <row r="6" spans="1:16" ht="12.75">
      <c r="A6" s="31">
        <v>4</v>
      </c>
      <c r="B6" s="32" t="s">
        <v>67</v>
      </c>
      <c r="C6" s="32" t="s">
        <v>47</v>
      </c>
      <c r="D6" s="32" t="s">
        <v>64</v>
      </c>
      <c r="E6" s="31">
        <v>1078</v>
      </c>
      <c r="F6" s="31" t="s">
        <v>52</v>
      </c>
      <c r="G6" s="31">
        <v>2</v>
      </c>
      <c r="H6" s="31">
        <v>26</v>
      </c>
      <c r="I6" s="31">
        <v>24</v>
      </c>
      <c r="J6" s="31">
        <v>29</v>
      </c>
      <c r="K6" s="31">
        <v>25</v>
      </c>
      <c r="L6" s="34">
        <v>104</v>
      </c>
      <c r="M6" s="37">
        <v>26</v>
      </c>
      <c r="N6" s="31">
        <v>5</v>
      </c>
      <c r="O6" s="31">
        <v>1</v>
      </c>
      <c r="P6" s="34">
        <v>58</v>
      </c>
    </row>
    <row r="7" spans="1:16" ht="12.75">
      <c r="A7" s="31">
        <v>5</v>
      </c>
      <c r="B7" s="32" t="s">
        <v>65</v>
      </c>
      <c r="C7" s="32" t="s">
        <v>46</v>
      </c>
      <c r="D7" s="32" t="s">
        <v>61</v>
      </c>
      <c r="E7" s="31">
        <v>1040</v>
      </c>
      <c r="F7" s="31" t="s">
        <v>52</v>
      </c>
      <c r="G7" s="31">
        <v>2</v>
      </c>
      <c r="H7" s="31">
        <v>25</v>
      </c>
      <c r="I7" s="31">
        <v>25</v>
      </c>
      <c r="J7" s="31">
        <v>32</v>
      </c>
      <c r="K7" s="31">
        <v>23</v>
      </c>
      <c r="L7" s="34">
        <v>105</v>
      </c>
      <c r="M7" s="37">
        <v>26.25</v>
      </c>
      <c r="N7" s="31">
        <v>9</v>
      </c>
      <c r="O7" s="31">
        <v>0</v>
      </c>
      <c r="P7" s="34">
        <v>57</v>
      </c>
    </row>
    <row r="8" spans="1:16" ht="12.75">
      <c r="A8" s="31">
        <v>6</v>
      </c>
      <c r="B8" s="32" t="s">
        <v>77</v>
      </c>
      <c r="C8" s="32" t="s">
        <v>45</v>
      </c>
      <c r="D8" s="32" t="s">
        <v>61</v>
      </c>
      <c r="E8" s="31">
        <v>1403</v>
      </c>
      <c r="F8" s="31" t="s">
        <v>52</v>
      </c>
      <c r="G8" s="31">
        <v>3</v>
      </c>
      <c r="H8" s="31">
        <v>27</v>
      </c>
      <c r="I8" s="31">
        <v>26</v>
      </c>
      <c r="J8" s="31">
        <v>26</v>
      </c>
      <c r="K8" s="31">
        <v>28</v>
      </c>
      <c r="L8" s="34">
        <v>107</v>
      </c>
      <c r="M8" s="37">
        <v>26.75</v>
      </c>
      <c r="N8" s="31">
        <v>2</v>
      </c>
      <c r="O8" s="31">
        <v>1</v>
      </c>
      <c r="P8" s="34">
        <v>55</v>
      </c>
    </row>
    <row r="9" spans="1:16" ht="12.75">
      <c r="A9" s="31">
        <v>7</v>
      </c>
      <c r="B9" s="32" t="s">
        <v>80</v>
      </c>
      <c r="C9" s="32" t="s">
        <v>54</v>
      </c>
      <c r="D9" s="32" t="s">
        <v>68</v>
      </c>
      <c r="E9" s="31">
        <v>1756</v>
      </c>
      <c r="F9" s="31" t="s">
        <v>52</v>
      </c>
      <c r="G9" s="31">
        <v>2</v>
      </c>
      <c r="H9" s="31">
        <v>29</v>
      </c>
      <c r="I9" s="31">
        <v>29</v>
      </c>
      <c r="J9" s="31">
        <v>27</v>
      </c>
      <c r="K9" s="31">
        <v>26</v>
      </c>
      <c r="L9" s="34">
        <v>111</v>
      </c>
      <c r="M9" s="37">
        <v>27.75</v>
      </c>
      <c r="N9" s="31">
        <v>3</v>
      </c>
      <c r="O9" s="31">
        <v>2</v>
      </c>
      <c r="P9" s="34">
        <v>51</v>
      </c>
    </row>
    <row r="10" spans="1:16" ht="12.75">
      <c r="A10" s="31">
        <v>8</v>
      </c>
      <c r="B10" s="32" t="s">
        <v>79</v>
      </c>
      <c r="C10" s="32" t="s">
        <v>56</v>
      </c>
      <c r="D10" s="32" t="s">
        <v>61</v>
      </c>
      <c r="E10" s="31">
        <v>1712</v>
      </c>
      <c r="F10" s="31" t="s">
        <v>52</v>
      </c>
      <c r="G10" s="31">
        <v>3</v>
      </c>
      <c r="H10" s="31">
        <v>35</v>
      </c>
      <c r="I10" s="31">
        <v>28</v>
      </c>
      <c r="J10" s="31">
        <v>24</v>
      </c>
      <c r="K10" s="31">
        <v>24</v>
      </c>
      <c r="L10" s="34">
        <v>111</v>
      </c>
      <c r="M10" s="37">
        <v>27.75</v>
      </c>
      <c r="N10" s="31">
        <v>11</v>
      </c>
      <c r="O10" s="31">
        <v>4</v>
      </c>
      <c r="P10" s="34">
        <v>51</v>
      </c>
    </row>
    <row r="11" spans="1:16" ht="12.75">
      <c r="A11" s="31">
        <v>9</v>
      </c>
      <c r="B11" s="32" t="s">
        <v>62</v>
      </c>
      <c r="C11" s="32" t="s">
        <v>63</v>
      </c>
      <c r="D11" s="32" t="s">
        <v>64</v>
      </c>
      <c r="E11" s="31">
        <v>749</v>
      </c>
      <c r="F11" s="31" t="s">
        <v>52</v>
      </c>
      <c r="G11" s="31">
        <v>3</v>
      </c>
      <c r="H11" s="31">
        <v>26</v>
      </c>
      <c r="I11" s="31">
        <v>28</v>
      </c>
      <c r="J11" s="31">
        <v>28</v>
      </c>
      <c r="K11" s="31">
        <v>30</v>
      </c>
      <c r="L11" s="34">
        <v>112</v>
      </c>
      <c r="M11" s="37">
        <v>28</v>
      </c>
      <c r="N11" s="31">
        <v>4</v>
      </c>
      <c r="O11" s="31">
        <v>0</v>
      </c>
      <c r="P11" s="34">
        <v>50</v>
      </c>
    </row>
    <row r="12" spans="1:16" ht="12.75">
      <c r="A12" s="31">
        <v>10</v>
      </c>
      <c r="B12" s="32" t="s">
        <v>90</v>
      </c>
      <c r="C12" s="32" t="s">
        <v>91</v>
      </c>
      <c r="D12" s="32" t="s">
        <v>61</v>
      </c>
      <c r="E12" s="31">
        <v>2369</v>
      </c>
      <c r="F12" s="31" t="s">
        <v>52</v>
      </c>
      <c r="G12" s="31">
        <v>3</v>
      </c>
      <c r="H12" s="31">
        <v>33</v>
      </c>
      <c r="I12" s="31">
        <v>24</v>
      </c>
      <c r="J12" s="31">
        <v>27</v>
      </c>
      <c r="K12" s="31">
        <v>29</v>
      </c>
      <c r="L12" s="34">
        <v>113</v>
      </c>
      <c r="M12" s="37">
        <v>28.25</v>
      </c>
      <c r="N12" s="31">
        <v>9</v>
      </c>
      <c r="O12" s="31">
        <v>2</v>
      </c>
      <c r="P12" s="34">
        <v>49</v>
      </c>
    </row>
    <row r="13" spans="1:16" ht="12.75">
      <c r="A13" s="31">
        <v>11</v>
      </c>
      <c r="B13" s="32" t="s">
        <v>42</v>
      </c>
      <c r="C13" s="32" t="s">
        <v>45</v>
      </c>
      <c r="D13" s="32" t="s">
        <v>66</v>
      </c>
      <c r="E13" s="31">
        <v>1059</v>
      </c>
      <c r="F13" s="31" t="s">
        <v>52</v>
      </c>
      <c r="G13" s="31">
        <v>2</v>
      </c>
      <c r="H13" s="31">
        <v>27</v>
      </c>
      <c r="I13" s="31">
        <v>27</v>
      </c>
      <c r="J13" s="31">
        <v>31</v>
      </c>
      <c r="K13" s="31">
        <v>29</v>
      </c>
      <c r="L13" s="34">
        <v>114</v>
      </c>
      <c r="M13" s="37">
        <v>28.5</v>
      </c>
      <c r="N13" s="31">
        <v>4</v>
      </c>
      <c r="O13" s="31">
        <v>2</v>
      </c>
      <c r="P13" s="34">
        <v>48</v>
      </c>
    </row>
    <row r="14" spans="1:16" ht="12.75">
      <c r="A14" s="31">
        <v>12</v>
      </c>
      <c r="B14" s="32" t="s">
        <v>89</v>
      </c>
      <c r="C14" s="32" t="s">
        <v>69</v>
      </c>
      <c r="D14" s="32" t="s">
        <v>68</v>
      </c>
      <c r="E14" s="31">
        <v>2327</v>
      </c>
      <c r="F14" s="31" t="s">
        <v>52</v>
      </c>
      <c r="G14" s="31">
        <v>3</v>
      </c>
      <c r="H14" s="31">
        <v>29</v>
      </c>
      <c r="I14" s="31">
        <v>27</v>
      </c>
      <c r="J14" s="31">
        <v>29</v>
      </c>
      <c r="K14" s="31">
        <v>30</v>
      </c>
      <c r="L14" s="34">
        <v>115</v>
      </c>
      <c r="M14" s="37">
        <v>28.75</v>
      </c>
      <c r="N14" s="31">
        <v>3</v>
      </c>
      <c r="O14" s="31">
        <v>0</v>
      </c>
      <c r="P14" s="34">
        <v>47</v>
      </c>
    </row>
    <row r="15" spans="1:16" ht="12.75">
      <c r="A15" s="31">
        <v>13</v>
      </c>
      <c r="B15" s="32" t="s">
        <v>88</v>
      </c>
      <c r="C15" s="32" t="s">
        <v>48</v>
      </c>
      <c r="D15" s="32" t="s">
        <v>68</v>
      </c>
      <c r="E15" s="31">
        <v>2086</v>
      </c>
      <c r="F15" s="31" t="s">
        <v>52</v>
      </c>
      <c r="G15" s="31">
        <v>3</v>
      </c>
      <c r="H15" s="31">
        <v>32</v>
      </c>
      <c r="I15" s="31">
        <v>24</v>
      </c>
      <c r="J15" s="31">
        <v>37</v>
      </c>
      <c r="K15" s="31">
        <v>27</v>
      </c>
      <c r="L15" s="34">
        <v>120</v>
      </c>
      <c r="M15" s="37">
        <v>30</v>
      </c>
      <c r="N15" s="31">
        <v>13</v>
      </c>
      <c r="O15" s="31">
        <v>5</v>
      </c>
      <c r="P15" s="34">
        <v>42</v>
      </c>
    </row>
    <row r="17" ht="12.75">
      <c r="B17" t="s">
        <v>150</v>
      </c>
    </row>
    <row r="18" spans="1:16" ht="12.75">
      <c r="A18" s="27" t="s">
        <v>36</v>
      </c>
      <c r="B18" s="28" t="s">
        <v>10</v>
      </c>
      <c r="C18" s="28" t="s">
        <v>11</v>
      </c>
      <c r="D18" s="28" t="s">
        <v>12</v>
      </c>
      <c r="E18" s="28" t="s">
        <v>13</v>
      </c>
      <c r="F18" s="28" t="s">
        <v>14</v>
      </c>
      <c r="G18" s="28" t="s">
        <v>15</v>
      </c>
      <c r="H18" s="28">
        <v>1</v>
      </c>
      <c r="I18" s="28">
        <v>2</v>
      </c>
      <c r="J18" s="29">
        <v>3</v>
      </c>
      <c r="K18" s="28">
        <v>4</v>
      </c>
      <c r="L18" s="33" t="s">
        <v>16</v>
      </c>
      <c r="M18" s="30" t="s">
        <v>37</v>
      </c>
      <c r="N18" s="28" t="s">
        <v>38</v>
      </c>
      <c r="O18" s="28" t="s">
        <v>39</v>
      </c>
      <c r="P18" s="36" t="s">
        <v>40</v>
      </c>
    </row>
    <row r="19" spans="1:16" ht="12.75">
      <c r="A19" s="31">
        <v>1</v>
      </c>
      <c r="B19" s="32" t="s">
        <v>81</v>
      </c>
      <c r="C19" s="32" t="s">
        <v>74</v>
      </c>
      <c r="D19" s="32" t="s">
        <v>17</v>
      </c>
      <c r="E19" s="31">
        <v>2926</v>
      </c>
      <c r="F19" s="31" t="s">
        <v>86</v>
      </c>
      <c r="G19" s="31">
        <v>2</v>
      </c>
      <c r="H19" s="31">
        <v>30</v>
      </c>
      <c r="I19" s="31">
        <v>23</v>
      </c>
      <c r="J19" s="31">
        <v>24</v>
      </c>
      <c r="K19" s="31">
        <v>25</v>
      </c>
      <c r="L19" s="34">
        <v>102</v>
      </c>
      <c r="M19" s="37">
        <v>25.5</v>
      </c>
      <c r="N19" s="31">
        <v>7</v>
      </c>
      <c r="O19" s="31">
        <v>1</v>
      </c>
      <c r="P19" s="34">
        <v>60</v>
      </c>
    </row>
    <row r="20" spans="1:16" ht="12.75">
      <c r="A20" s="31">
        <v>2</v>
      </c>
      <c r="B20" s="32" t="s">
        <v>105</v>
      </c>
      <c r="C20" s="32" t="s">
        <v>47</v>
      </c>
      <c r="D20" s="32" t="s">
        <v>68</v>
      </c>
      <c r="E20" s="31">
        <v>2835</v>
      </c>
      <c r="F20" s="31" t="s">
        <v>86</v>
      </c>
      <c r="G20" s="31">
        <v>1</v>
      </c>
      <c r="H20" s="31">
        <v>26</v>
      </c>
      <c r="I20" s="31">
        <v>24</v>
      </c>
      <c r="J20" s="31">
        <v>28</v>
      </c>
      <c r="K20" s="31">
        <v>25</v>
      </c>
      <c r="L20" s="34">
        <v>103</v>
      </c>
      <c r="M20" s="37">
        <v>25.75</v>
      </c>
      <c r="N20" s="31">
        <v>4</v>
      </c>
      <c r="O20" s="31">
        <v>1</v>
      </c>
      <c r="P20" s="34">
        <v>59</v>
      </c>
    </row>
    <row r="21" spans="1:16" ht="12.75">
      <c r="A21" s="31">
        <v>3</v>
      </c>
      <c r="B21" s="32" t="s">
        <v>95</v>
      </c>
      <c r="C21" s="32" t="s">
        <v>58</v>
      </c>
      <c r="D21" s="32" t="s">
        <v>18</v>
      </c>
      <c r="E21" s="31">
        <v>2804</v>
      </c>
      <c r="F21" s="31" t="s">
        <v>86</v>
      </c>
      <c r="G21" s="31">
        <v>2</v>
      </c>
      <c r="H21" s="31">
        <v>29</v>
      </c>
      <c r="I21" s="31">
        <v>29</v>
      </c>
      <c r="J21" s="31">
        <v>28</v>
      </c>
      <c r="K21" s="31">
        <v>23</v>
      </c>
      <c r="L21" s="34">
        <v>109</v>
      </c>
      <c r="M21" s="37">
        <v>27.25</v>
      </c>
      <c r="N21" s="31">
        <v>6</v>
      </c>
      <c r="O21" s="31">
        <v>1</v>
      </c>
      <c r="P21" s="34">
        <v>53</v>
      </c>
    </row>
    <row r="22" spans="1:16" ht="12.75">
      <c r="A22" s="31">
        <v>4</v>
      </c>
      <c r="B22" s="32" t="s">
        <v>111</v>
      </c>
      <c r="C22" s="32" t="s">
        <v>72</v>
      </c>
      <c r="D22" s="32" t="s">
        <v>18</v>
      </c>
      <c r="E22" s="31">
        <v>2964</v>
      </c>
      <c r="F22" s="31" t="s">
        <v>86</v>
      </c>
      <c r="G22" s="31">
        <v>2</v>
      </c>
      <c r="H22" s="31">
        <v>29</v>
      </c>
      <c r="I22" s="31">
        <v>25</v>
      </c>
      <c r="J22" s="31">
        <v>30</v>
      </c>
      <c r="K22" s="31">
        <v>27</v>
      </c>
      <c r="L22" s="34">
        <v>111</v>
      </c>
      <c r="M22" s="37">
        <v>27.75</v>
      </c>
      <c r="N22" s="31">
        <v>5</v>
      </c>
      <c r="O22" s="31">
        <v>2</v>
      </c>
      <c r="P22" s="34">
        <v>51</v>
      </c>
    </row>
    <row r="23" spans="1:16" ht="12.75">
      <c r="A23" s="31">
        <v>5</v>
      </c>
      <c r="B23" s="32" t="s">
        <v>99</v>
      </c>
      <c r="C23" s="32" t="s">
        <v>57</v>
      </c>
      <c r="D23" s="32" t="s">
        <v>17</v>
      </c>
      <c r="E23" s="31">
        <v>2712</v>
      </c>
      <c r="F23" s="31" t="s">
        <v>86</v>
      </c>
      <c r="G23" s="31">
        <v>1</v>
      </c>
      <c r="H23" s="31">
        <v>32</v>
      </c>
      <c r="I23" s="31">
        <v>25</v>
      </c>
      <c r="J23" s="31">
        <v>29</v>
      </c>
      <c r="K23" s="31">
        <v>30</v>
      </c>
      <c r="L23" s="34">
        <v>116</v>
      </c>
      <c r="M23" s="37">
        <v>29</v>
      </c>
      <c r="N23" s="31">
        <v>7</v>
      </c>
      <c r="O23" s="31">
        <v>1</v>
      </c>
      <c r="P23" s="34">
        <v>46</v>
      </c>
    </row>
    <row r="24" spans="1:16" ht="12.75">
      <c r="A24" s="31">
        <v>6</v>
      </c>
      <c r="B24" s="32" t="s">
        <v>107</v>
      </c>
      <c r="C24" s="32" t="s">
        <v>108</v>
      </c>
      <c r="D24" s="32" t="s">
        <v>18</v>
      </c>
      <c r="E24" s="31">
        <v>2935</v>
      </c>
      <c r="F24" s="31" t="s">
        <v>86</v>
      </c>
      <c r="G24" s="31">
        <v>2</v>
      </c>
      <c r="H24" s="31">
        <v>32</v>
      </c>
      <c r="I24" s="31">
        <v>27</v>
      </c>
      <c r="J24" s="31">
        <v>28</v>
      </c>
      <c r="K24" s="31">
        <v>31</v>
      </c>
      <c r="L24" s="34">
        <v>118</v>
      </c>
      <c r="M24" s="37">
        <v>29.5</v>
      </c>
      <c r="N24" s="31">
        <v>5</v>
      </c>
      <c r="O24" s="31">
        <v>3</v>
      </c>
      <c r="P24" s="34">
        <v>44</v>
      </c>
    </row>
    <row r="25" spans="1:16" ht="12.75">
      <c r="A25" s="31">
        <v>7</v>
      </c>
      <c r="B25" s="32" t="s">
        <v>102</v>
      </c>
      <c r="C25" s="32" t="s">
        <v>103</v>
      </c>
      <c r="D25" s="32" t="s">
        <v>21</v>
      </c>
      <c r="E25" s="31">
        <v>2805</v>
      </c>
      <c r="F25" s="31" t="s">
        <v>86</v>
      </c>
      <c r="G25" s="31">
        <v>1</v>
      </c>
      <c r="H25" s="31">
        <v>35</v>
      </c>
      <c r="I25" s="31">
        <v>30</v>
      </c>
      <c r="J25" s="31">
        <v>30</v>
      </c>
      <c r="K25" s="31">
        <v>23</v>
      </c>
      <c r="L25" s="34">
        <v>118</v>
      </c>
      <c r="M25" s="37">
        <v>29.5</v>
      </c>
      <c r="N25" s="31">
        <v>12</v>
      </c>
      <c r="O25" s="31">
        <v>0</v>
      </c>
      <c r="P25" s="34">
        <v>44</v>
      </c>
    </row>
    <row r="26" spans="1:16" ht="12.75">
      <c r="A26" s="31">
        <v>8</v>
      </c>
      <c r="B26" s="32" t="s">
        <v>104</v>
      </c>
      <c r="C26" s="32" t="s">
        <v>73</v>
      </c>
      <c r="D26" s="32" t="s">
        <v>61</v>
      </c>
      <c r="E26" s="31">
        <v>2823</v>
      </c>
      <c r="F26" s="31" t="s">
        <v>86</v>
      </c>
      <c r="G26" s="31">
        <v>4</v>
      </c>
      <c r="H26" s="31">
        <v>26</v>
      </c>
      <c r="I26" s="31">
        <v>37</v>
      </c>
      <c r="J26" s="31">
        <v>36</v>
      </c>
      <c r="K26" s="31">
        <v>31</v>
      </c>
      <c r="L26" s="34">
        <v>130</v>
      </c>
      <c r="M26" s="37">
        <v>32.5</v>
      </c>
      <c r="N26" s="31">
        <v>11</v>
      </c>
      <c r="O26" s="31">
        <v>5</v>
      </c>
      <c r="P26" s="34">
        <v>32</v>
      </c>
    </row>
    <row r="27" spans="1:16" ht="12.75">
      <c r="A27" s="31">
        <v>9</v>
      </c>
      <c r="B27" s="32" t="s">
        <v>19</v>
      </c>
      <c r="C27" s="32" t="s">
        <v>20</v>
      </c>
      <c r="D27" s="32" t="s">
        <v>21</v>
      </c>
      <c r="E27" s="31">
        <v>3079</v>
      </c>
      <c r="F27" s="31" t="s">
        <v>22</v>
      </c>
      <c r="G27" s="31" t="s">
        <v>23</v>
      </c>
      <c r="H27" s="31">
        <v>43</v>
      </c>
      <c r="I27" s="31">
        <v>54</v>
      </c>
      <c r="J27" s="31">
        <v>31</v>
      </c>
      <c r="K27" s="31">
        <v>31</v>
      </c>
      <c r="L27" s="34">
        <v>159</v>
      </c>
      <c r="M27" s="37">
        <v>39.75</v>
      </c>
      <c r="N27" s="31">
        <v>23</v>
      </c>
      <c r="O27" s="31">
        <v>12</v>
      </c>
      <c r="P27" s="34">
        <v>3</v>
      </c>
    </row>
    <row r="29" ht="12.75">
      <c r="B29" t="s">
        <v>151</v>
      </c>
    </row>
    <row r="30" spans="1:16" ht="12.75">
      <c r="A30" s="27" t="s">
        <v>36</v>
      </c>
      <c r="B30" s="28" t="s">
        <v>10</v>
      </c>
      <c r="C30" s="28" t="s">
        <v>11</v>
      </c>
      <c r="D30" s="28" t="s">
        <v>12</v>
      </c>
      <c r="E30" s="28" t="s">
        <v>13</v>
      </c>
      <c r="F30" s="28" t="s">
        <v>14</v>
      </c>
      <c r="G30" s="28" t="s">
        <v>15</v>
      </c>
      <c r="H30" s="28">
        <v>1</v>
      </c>
      <c r="I30" s="28">
        <v>2</v>
      </c>
      <c r="J30" s="29">
        <v>3</v>
      </c>
      <c r="K30" s="28">
        <v>4</v>
      </c>
      <c r="L30" s="33" t="s">
        <v>16</v>
      </c>
      <c r="M30" s="30" t="s">
        <v>37</v>
      </c>
      <c r="N30" s="28" t="s">
        <v>38</v>
      </c>
      <c r="O30" s="28" t="s">
        <v>39</v>
      </c>
      <c r="P30" s="36" t="s">
        <v>40</v>
      </c>
    </row>
    <row r="31" spans="1:16" ht="12.75">
      <c r="A31" s="31">
        <v>1</v>
      </c>
      <c r="B31" s="32" t="s">
        <v>59</v>
      </c>
      <c r="C31" s="32" t="s">
        <v>60</v>
      </c>
      <c r="D31" s="32" t="s">
        <v>55</v>
      </c>
      <c r="E31" s="31">
        <v>692</v>
      </c>
      <c r="F31" s="31" t="s">
        <v>44</v>
      </c>
      <c r="G31" s="31" t="s">
        <v>50</v>
      </c>
      <c r="H31" s="31">
        <v>24</v>
      </c>
      <c r="I31" s="31">
        <v>23</v>
      </c>
      <c r="J31" s="31">
        <v>20</v>
      </c>
      <c r="K31" s="31">
        <v>23</v>
      </c>
      <c r="L31" s="34">
        <v>90</v>
      </c>
      <c r="M31" s="37">
        <v>22.5</v>
      </c>
      <c r="N31" s="31">
        <v>4</v>
      </c>
      <c r="O31" s="31">
        <v>0</v>
      </c>
      <c r="P31" s="34">
        <v>72</v>
      </c>
    </row>
    <row r="32" spans="1:16" ht="12.75">
      <c r="A32" s="31">
        <v>2</v>
      </c>
      <c r="B32" s="32" t="s">
        <v>94</v>
      </c>
      <c r="C32" s="32" t="s">
        <v>48</v>
      </c>
      <c r="D32" s="32" t="s">
        <v>68</v>
      </c>
      <c r="E32" s="31">
        <v>2390</v>
      </c>
      <c r="F32" s="31" t="s">
        <v>44</v>
      </c>
      <c r="G32" s="31">
        <v>2</v>
      </c>
      <c r="H32" s="31">
        <v>29</v>
      </c>
      <c r="I32" s="31">
        <v>24</v>
      </c>
      <c r="J32" s="31">
        <v>29</v>
      </c>
      <c r="K32" s="31">
        <v>24</v>
      </c>
      <c r="L32" s="34">
        <v>106</v>
      </c>
      <c r="M32" s="37">
        <v>26.5</v>
      </c>
      <c r="N32" s="31">
        <v>5</v>
      </c>
      <c r="O32" s="31">
        <v>5</v>
      </c>
      <c r="P32" s="34">
        <v>56</v>
      </c>
    </row>
    <row r="33" spans="1:16" ht="12.75">
      <c r="A33" s="31">
        <v>3</v>
      </c>
      <c r="B33" s="32" t="s">
        <v>109</v>
      </c>
      <c r="C33" s="32" t="s">
        <v>47</v>
      </c>
      <c r="D33" s="32" t="s">
        <v>61</v>
      </c>
      <c r="E33" s="31">
        <v>2937</v>
      </c>
      <c r="F33" s="31" t="s">
        <v>44</v>
      </c>
      <c r="G33" s="31">
        <v>3</v>
      </c>
      <c r="H33" s="31">
        <v>26</v>
      </c>
      <c r="I33" s="31">
        <v>27</v>
      </c>
      <c r="J33" s="31">
        <v>28</v>
      </c>
      <c r="K33" s="31">
        <v>26</v>
      </c>
      <c r="L33" s="34">
        <v>107</v>
      </c>
      <c r="M33" s="37">
        <v>26.75</v>
      </c>
      <c r="N33" s="31">
        <v>2</v>
      </c>
      <c r="O33" s="31">
        <v>1</v>
      </c>
      <c r="P33" s="34">
        <v>55</v>
      </c>
    </row>
    <row r="34" spans="1:16" ht="12.75">
      <c r="A34" s="31">
        <v>4</v>
      </c>
      <c r="B34" s="32" t="s">
        <v>77</v>
      </c>
      <c r="C34" s="32" t="s">
        <v>51</v>
      </c>
      <c r="D34" s="32" t="s">
        <v>61</v>
      </c>
      <c r="E34" s="31">
        <v>2596</v>
      </c>
      <c r="F34" s="31" t="s">
        <v>44</v>
      </c>
      <c r="G34" s="31">
        <v>1</v>
      </c>
      <c r="H34" s="31">
        <v>28</v>
      </c>
      <c r="I34" s="31">
        <v>27</v>
      </c>
      <c r="J34" s="31">
        <v>30</v>
      </c>
      <c r="K34" s="31">
        <v>25</v>
      </c>
      <c r="L34" s="34">
        <v>110</v>
      </c>
      <c r="M34" s="37">
        <v>27.5</v>
      </c>
      <c r="N34" s="31">
        <v>5</v>
      </c>
      <c r="O34" s="31">
        <v>1</v>
      </c>
      <c r="P34" s="34">
        <v>52</v>
      </c>
    </row>
    <row r="35" spans="1:16" ht="12.75">
      <c r="A35" s="31">
        <v>5</v>
      </c>
      <c r="B35" s="32" t="s">
        <v>96</v>
      </c>
      <c r="C35" s="32" t="s">
        <v>46</v>
      </c>
      <c r="D35" s="32" t="s">
        <v>87</v>
      </c>
      <c r="E35" s="31">
        <v>2567</v>
      </c>
      <c r="F35" s="31" t="s">
        <v>44</v>
      </c>
      <c r="G35" s="31">
        <v>3</v>
      </c>
      <c r="H35" s="31">
        <v>25</v>
      </c>
      <c r="I35" s="31">
        <v>27</v>
      </c>
      <c r="J35" s="31">
        <v>26</v>
      </c>
      <c r="K35" s="31">
        <v>36</v>
      </c>
      <c r="L35" s="34">
        <v>114</v>
      </c>
      <c r="M35" s="37">
        <v>28.5</v>
      </c>
      <c r="N35" s="31">
        <v>11</v>
      </c>
      <c r="O35" s="31">
        <v>1</v>
      </c>
      <c r="P35" s="34">
        <v>48</v>
      </c>
    </row>
    <row r="36" spans="1:16" ht="12.75">
      <c r="A36" s="31">
        <v>6</v>
      </c>
      <c r="B36" s="32" t="s">
        <v>92</v>
      </c>
      <c r="C36" s="32" t="s">
        <v>93</v>
      </c>
      <c r="D36" s="32" t="s">
        <v>61</v>
      </c>
      <c r="E36" s="31">
        <v>2374</v>
      </c>
      <c r="F36" s="31" t="s">
        <v>44</v>
      </c>
      <c r="G36" s="31">
        <v>2</v>
      </c>
      <c r="H36" s="31">
        <v>31</v>
      </c>
      <c r="I36" s="31">
        <v>27</v>
      </c>
      <c r="J36" s="31">
        <v>31</v>
      </c>
      <c r="K36" s="31">
        <v>27</v>
      </c>
      <c r="L36" s="34">
        <v>116</v>
      </c>
      <c r="M36" s="37">
        <v>29</v>
      </c>
      <c r="N36" s="31">
        <v>4</v>
      </c>
      <c r="O36" s="31">
        <v>4</v>
      </c>
      <c r="P36" s="34">
        <v>46</v>
      </c>
    </row>
    <row r="37" spans="1:16" ht="12.75">
      <c r="A37" s="31">
        <v>7</v>
      </c>
      <c r="B37" s="32" t="s">
        <v>100</v>
      </c>
      <c r="C37" s="32" t="s">
        <v>54</v>
      </c>
      <c r="D37" s="32" t="s">
        <v>33</v>
      </c>
      <c r="E37" s="31">
        <v>2744</v>
      </c>
      <c r="F37" s="31" t="s">
        <v>44</v>
      </c>
      <c r="G37" s="31">
        <v>3</v>
      </c>
      <c r="H37" s="31">
        <v>28</v>
      </c>
      <c r="I37" s="31">
        <v>33</v>
      </c>
      <c r="J37" s="31">
        <v>29</v>
      </c>
      <c r="K37" s="31">
        <v>32</v>
      </c>
      <c r="L37" s="34">
        <v>122</v>
      </c>
      <c r="M37" s="37">
        <v>30.5</v>
      </c>
      <c r="N37" s="31">
        <v>5</v>
      </c>
      <c r="O37" s="31">
        <v>3</v>
      </c>
      <c r="P37" s="34">
        <v>40</v>
      </c>
    </row>
    <row r="38" spans="1:16" ht="12.75">
      <c r="A38" s="31">
        <v>8</v>
      </c>
      <c r="B38" s="32" t="s">
        <v>84</v>
      </c>
      <c r="C38" s="32" t="s">
        <v>51</v>
      </c>
      <c r="D38" s="32" t="s">
        <v>61</v>
      </c>
      <c r="E38" s="31">
        <v>1923</v>
      </c>
      <c r="F38" s="31" t="s">
        <v>44</v>
      </c>
      <c r="G38" s="31">
        <v>3</v>
      </c>
      <c r="H38" s="31">
        <v>30</v>
      </c>
      <c r="I38" s="31">
        <v>31</v>
      </c>
      <c r="J38" s="31">
        <v>33</v>
      </c>
      <c r="K38" s="31">
        <v>30</v>
      </c>
      <c r="L38" s="34">
        <v>124</v>
      </c>
      <c r="M38" s="37">
        <v>31</v>
      </c>
      <c r="N38" s="31">
        <v>3</v>
      </c>
      <c r="O38" s="31">
        <v>1</v>
      </c>
      <c r="P38" s="34">
        <v>38</v>
      </c>
    </row>
    <row r="40" ht="12.75">
      <c r="B40" t="s">
        <v>152</v>
      </c>
    </row>
    <row r="41" spans="1:16" ht="12.75">
      <c r="A41" s="27" t="s">
        <v>36</v>
      </c>
      <c r="B41" s="28" t="s">
        <v>10</v>
      </c>
      <c r="C41" s="28" t="s">
        <v>11</v>
      </c>
      <c r="D41" s="28" t="s">
        <v>12</v>
      </c>
      <c r="E41" s="28" t="s">
        <v>13</v>
      </c>
      <c r="F41" s="28" t="s">
        <v>14</v>
      </c>
      <c r="G41" s="28" t="s">
        <v>15</v>
      </c>
      <c r="H41" s="28">
        <v>1</v>
      </c>
      <c r="I41" s="28">
        <v>2</v>
      </c>
      <c r="J41" s="29">
        <v>3</v>
      </c>
      <c r="K41" s="28">
        <v>4</v>
      </c>
      <c r="L41" s="33" t="s">
        <v>16</v>
      </c>
      <c r="M41" s="30" t="s">
        <v>37</v>
      </c>
      <c r="N41" s="28" t="s">
        <v>38</v>
      </c>
      <c r="O41" s="28" t="s">
        <v>39</v>
      </c>
      <c r="P41" s="36" t="s">
        <v>40</v>
      </c>
    </row>
    <row r="42" spans="1:16" ht="12.75">
      <c r="A42" s="31">
        <v>1</v>
      </c>
      <c r="B42" s="32" t="s">
        <v>112</v>
      </c>
      <c r="C42" s="32" t="s">
        <v>78</v>
      </c>
      <c r="D42" s="32" t="s">
        <v>64</v>
      </c>
      <c r="E42" s="31">
        <v>3000</v>
      </c>
      <c r="F42" s="31" t="s">
        <v>53</v>
      </c>
      <c r="G42" s="31">
        <v>3</v>
      </c>
      <c r="H42" s="31">
        <v>34</v>
      </c>
      <c r="I42" s="31">
        <v>30</v>
      </c>
      <c r="J42" s="31">
        <v>30</v>
      </c>
      <c r="K42" s="31">
        <v>25</v>
      </c>
      <c r="L42" s="34">
        <v>119</v>
      </c>
      <c r="M42" s="31">
        <v>29.75</v>
      </c>
      <c r="N42" s="31">
        <v>9</v>
      </c>
      <c r="O42" s="31">
        <v>0</v>
      </c>
      <c r="P42" s="34">
        <v>43</v>
      </c>
    </row>
    <row r="43" spans="1:16" ht="12.75">
      <c r="A43" s="31">
        <v>2</v>
      </c>
      <c r="B43" s="32" t="s">
        <v>97</v>
      </c>
      <c r="C43" s="32" t="s">
        <v>98</v>
      </c>
      <c r="D43" s="32" t="s">
        <v>17</v>
      </c>
      <c r="E43" s="31">
        <v>2692</v>
      </c>
      <c r="F43" s="31" t="s">
        <v>53</v>
      </c>
      <c r="G43" s="31">
        <v>3</v>
      </c>
      <c r="H43" s="31">
        <v>35</v>
      </c>
      <c r="I43" s="31">
        <v>38</v>
      </c>
      <c r="J43" s="31">
        <v>29</v>
      </c>
      <c r="K43" s="31">
        <v>29</v>
      </c>
      <c r="L43" s="34">
        <v>131</v>
      </c>
      <c r="M43" s="31">
        <v>32.75</v>
      </c>
      <c r="N43" s="31">
        <v>9</v>
      </c>
      <c r="O43" s="31">
        <v>6</v>
      </c>
      <c r="P43" s="34">
        <v>31</v>
      </c>
    </row>
    <row r="45" ht="12.75">
      <c r="B45" t="s">
        <v>153</v>
      </c>
    </row>
    <row r="46" spans="1:16" ht="12.75">
      <c r="A46" s="27" t="s">
        <v>36</v>
      </c>
      <c r="B46" s="28" t="s">
        <v>10</v>
      </c>
      <c r="C46" s="28" t="s">
        <v>11</v>
      </c>
      <c r="D46" s="28" t="s">
        <v>12</v>
      </c>
      <c r="E46" s="28" t="s">
        <v>13</v>
      </c>
      <c r="F46" s="28" t="s">
        <v>14</v>
      </c>
      <c r="G46" s="28" t="s">
        <v>15</v>
      </c>
      <c r="H46" s="28">
        <v>1</v>
      </c>
      <c r="I46" s="28">
        <v>2</v>
      </c>
      <c r="J46" s="29">
        <v>3</v>
      </c>
      <c r="K46" s="28">
        <v>4</v>
      </c>
      <c r="L46" s="33" t="s">
        <v>16</v>
      </c>
      <c r="M46" s="30" t="s">
        <v>37</v>
      </c>
      <c r="N46" s="28" t="s">
        <v>38</v>
      </c>
      <c r="O46" s="28" t="s">
        <v>39</v>
      </c>
      <c r="P46" s="36" t="s">
        <v>40</v>
      </c>
    </row>
    <row r="47" spans="1:16" ht="12.75">
      <c r="A47" s="31">
        <v>1</v>
      </c>
      <c r="B47" s="32" t="s">
        <v>109</v>
      </c>
      <c r="C47" s="32" t="s">
        <v>69</v>
      </c>
      <c r="D47" s="32" t="s">
        <v>61</v>
      </c>
      <c r="E47" s="31">
        <v>3001</v>
      </c>
      <c r="F47" s="31" t="s">
        <v>85</v>
      </c>
      <c r="G47" s="31">
        <v>2</v>
      </c>
      <c r="H47" s="31">
        <v>24</v>
      </c>
      <c r="I47" s="31">
        <v>24</v>
      </c>
      <c r="J47" s="31">
        <v>23</v>
      </c>
      <c r="K47" s="31">
        <v>26</v>
      </c>
      <c r="L47" s="34">
        <v>97</v>
      </c>
      <c r="M47" s="37">
        <v>24.25</v>
      </c>
      <c r="N47" s="31">
        <v>3</v>
      </c>
      <c r="O47" s="31">
        <v>0</v>
      </c>
      <c r="P47" s="34">
        <v>65</v>
      </c>
    </row>
    <row r="48" spans="1:16" ht="12.75">
      <c r="A48" s="31">
        <v>2</v>
      </c>
      <c r="B48" s="32" t="s">
        <v>101</v>
      </c>
      <c r="C48" s="32" t="s">
        <v>75</v>
      </c>
      <c r="D48" s="32" t="s">
        <v>43</v>
      </c>
      <c r="E48" s="31">
        <v>2798</v>
      </c>
      <c r="F48" s="31" t="s">
        <v>85</v>
      </c>
      <c r="G48" s="31" t="s">
        <v>50</v>
      </c>
      <c r="H48" s="31">
        <v>29</v>
      </c>
      <c r="I48" s="31">
        <v>26</v>
      </c>
      <c r="J48" s="31">
        <v>23</v>
      </c>
      <c r="K48" s="31">
        <v>23</v>
      </c>
      <c r="L48" s="34">
        <v>101</v>
      </c>
      <c r="M48" s="37">
        <v>25.25</v>
      </c>
      <c r="N48" s="31">
        <v>6</v>
      </c>
      <c r="O48" s="31">
        <v>3</v>
      </c>
      <c r="P48" s="34">
        <v>61</v>
      </c>
    </row>
    <row r="49" spans="1:16" ht="12.75">
      <c r="A49" s="31">
        <v>3</v>
      </c>
      <c r="B49" s="32" t="s">
        <v>71</v>
      </c>
      <c r="C49" s="32" t="s">
        <v>72</v>
      </c>
      <c r="D49" s="32" t="s">
        <v>18</v>
      </c>
      <c r="E49" s="31">
        <v>2874</v>
      </c>
      <c r="F49" s="31" t="s">
        <v>85</v>
      </c>
      <c r="G49" s="31">
        <v>2</v>
      </c>
      <c r="H49" s="31">
        <v>29</v>
      </c>
      <c r="I49" s="31">
        <v>34</v>
      </c>
      <c r="J49" s="31">
        <v>35</v>
      </c>
      <c r="K49" s="31">
        <v>31</v>
      </c>
      <c r="L49" s="34">
        <v>129</v>
      </c>
      <c r="M49" s="37">
        <v>32.25</v>
      </c>
      <c r="N49" s="31">
        <v>6</v>
      </c>
      <c r="O49" s="31">
        <v>3</v>
      </c>
      <c r="P49" s="34">
        <v>33</v>
      </c>
    </row>
    <row r="50" spans="1:16" ht="12.75">
      <c r="A50" s="31">
        <v>4</v>
      </c>
      <c r="B50" s="32" t="s">
        <v>76</v>
      </c>
      <c r="C50" s="32" t="s">
        <v>49</v>
      </c>
      <c r="D50" s="32" t="s">
        <v>17</v>
      </c>
      <c r="E50" s="31">
        <v>2824</v>
      </c>
      <c r="F50" s="31" t="s">
        <v>85</v>
      </c>
      <c r="G50" s="31">
        <v>2</v>
      </c>
      <c r="H50" s="31">
        <v>27</v>
      </c>
      <c r="I50" s="31">
        <v>28</v>
      </c>
      <c r="J50" s="31">
        <v>36</v>
      </c>
      <c r="K50" s="31">
        <v>39</v>
      </c>
      <c r="L50" s="34">
        <v>130</v>
      </c>
      <c r="M50" s="37">
        <v>32.5</v>
      </c>
      <c r="N50" s="31">
        <v>12</v>
      </c>
      <c r="O50" s="31">
        <v>8</v>
      </c>
      <c r="P50" s="34">
        <v>32</v>
      </c>
    </row>
    <row r="51" spans="1:16" ht="12.75">
      <c r="A51" s="31">
        <v>5</v>
      </c>
      <c r="B51" s="32" t="s">
        <v>114</v>
      </c>
      <c r="C51" s="32" t="s">
        <v>113</v>
      </c>
      <c r="D51" s="32" t="s">
        <v>18</v>
      </c>
      <c r="E51" s="31">
        <v>3110</v>
      </c>
      <c r="F51" s="31" t="s">
        <v>85</v>
      </c>
      <c r="G51" s="31">
        <v>3</v>
      </c>
      <c r="H51" s="31">
        <v>42</v>
      </c>
      <c r="I51" s="31">
        <v>34</v>
      </c>
      <c r="J51" s="31">
        <v>34</v>
      </c>
      <c r="K51" s="31">
        <v>33</v>
      </c>
      <c r="L51" s="34">
        <v>143</v>
      </c>
      <c r="M51" s="37">
        <v>35.75</v>
      </c>
      <c r="N51" s="31">
        <v>9</v>
      </c>
      <c r="O51" s="31">
        <v>0</v>
      </c>
      <c r="P51" s="34">
        <v>19</v>
      </c>
    </row>
    <row r="52" spans="1:16" ht="12.75">
      <c r="A52" s="31">
        <v>6</v>
      </c>
      <c r="B52" s="32" t="s">
        <v>110</v>
      </c>
      <c r="C52" s="32" t="s">
        <v>70</v>
      </c>
      <c r="D52" s="32" t="s">
        <v>61</v>
      </c>
      <c r="E52" s="31">
        <v>2938</v>
      </c>
      <c r="F52" s="31" t="s">
        <v>85</v>
      </c>
      <c r="G52" s="31" t="s">
        <v>23</v>
      </c>
      <c r="H52" s="31">
        <v>41</v>
      </c>
      <c r="I52" s="31">
        <v>46</v>
      </c>
      <c r="J52" s="31">
        <v>33</v>
      </c>
      <c r="K52" s="31">
        <v>36</v>
      </c>
      <c r="L52" s="34">
        <v>156</v>
      </c>
      <c r="M52" s="37">
        <v>39</v>
      </c>
      <c r="N52" s="31">
        <v>13</v>
      </c>
      <c r="O52" s="31">
        <v>5</v>
      </c>
      <c r="P52" s="34">
        <v>6</v>
      </c>
    </row>
    <row r="53" spans="1:16" ht="12.75">
      <c r="A53" s="31">
        <v>7</v>
      </c>
      <c r="B53" s="32" t="s">
        <v>115</v>
      </c>
      <c r="C53" s="32" t="s">
        <v>49</v>
      </c>
      <c r="D53" s="32" t="s">
        <v>68</v>
      </c>
      <c r="E53" s="31">
        <v>3251</v>
      </c>
      <c r="F53" s="31" t="s">
        <v>85</v>
      </c>
      <c r="G53" s="31">
        <v>4</v>
      </c>
      <c r="H53" s="31">
        <v>42</v>
      </c>
      <c r="I53" s="31">
        <v>37</v>
      </c>
      <c r="J53" s="31">
        <v>41</v>
      </c>
      <c r="K53" s="31">
        <v>43</v>
      </c>
      <c r="L53" s="34">
        <v>163</v>
      </c>
      <c r="M53" s="37">
        <v>40.75</v>
      </c>
      <c r="N53" s="31">
        <v>6</v>
      </c>
      <c r="O53" s="31">
        <v>1</v>
      </c>
      <c r="P53" s="34">
        <v>0</v>
      </c>
    </row>
    <row r="54" spans="1:16" ht="12.75">
      <c r="A54" s="31">
        <v>8</v>
      </c>
      <c r="B54" s="32" t="s">
        <v>116</v>
      </c>
      <c r="C54" s="32" t="s">
        <v>57</v>
      </c>
      <c r="D54" s="32" t="s">
        <v>18</v>
      </c>
      <c r="E54" s="31">
        <v>3253</v>
      </c>
      <c r="F54" s="31" t="s">
        <v>85</v>
      </c>
      <c r="G54" s="31" t="s">
        <v>23</v>
      </c>
      <c r="H54" s="31">
        <v>63</v>
      </c>
      <c r="I54" s="31">
        <v>40</v>
      </c>
      <c r="J54" s="31">
        <v>58</v>
      </c>
      <c r="K54" s="31">
        <v>51</v>
      </c>
      <c r="L54" s="34">
        <v>212</v>
      </c>
      <c r="M54" s="37">
        <v>53</v>
      </c>
      <c r="N54" s="31">
        <v>23</v>
      </c>
      <c r="O54" s="31">
        <v>7</v>
      </c>
      <c r="P54" s="34">
        <v>0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Metyš</dc:creator>
  <cp:keywords/>
  <dc:description/>
  <cp:lastModifiedBy>Vít Gerža</cp:lastModifiedBy>
  <cp:lastPrinted>2006-05-10T11:48:24Z</cp:lastPrinted>
  <dcterms:created xsi:type="dcterms:W3CDTF">2006-04-12T09:22:43Z</dcterms:created>
  <dcterms:modified xsi:type="dcterms:W3CDTF">2006-05-10T11:48:28Z</dcterms:modified>
  <cp:category/>
  <cp:version/>
  <cp:contentType/>
  <cp:contentStatus/>
  <cp:revision>1</cp:revision>
</cp:coreProperties>
</file>