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435" windowHeight="12015" activeTab="1"/>
  </bookViews>
  <sheets>
    <sheet name="titul" sheetId="1" r:id="rId1"/>
    <sheet name="jednotlivci" sheetId="2" r:id="rId2"/>
    <sheet name="družstva" sheetId="3" r:id="rId3"/>
  </sheets>
  <definedNames/>
  <calcPr fullCalcOnLoad="1"/>
</workbook>
</file>

<file path=xl/sharedStrings.xml><?xml version="1.0" encoding="utf-8"?>
<sst xmlns="http://schemas.openxmlformats.org/spreadsheetml/2006/main" count="599" uniqueCount="192">
  <si>
    <t>Výsledky - absolutní kategorie</t>
  </si>
  <si>
    <t>KP</t>
  </si>
  <si>
    <t>mtg</t>
  </si>
  <si>
    <t>body</t>
  </si>
  <si>
    <t>kol</t>
  </si>
  <si>
    <t>poř.</t>
  </si>
  <si>
    <t>příjmení</t>
  </si>
  <si>
    <t>jméno</t>
  </si>
  <si>
    <t>oddíl</t>
  </si>
  <si>
    <t>reg.č.</t>
  </si>
  <si>
    <t>kat.</t>
  </si>
  <si>
    <t>vt</t>
  </si>
  <si>
    <t>1.</t>
  </si>
  <si>
    <t>2.</t>
  </si>
  <si>
    <t>3.</t>
  </si>
  <si>
    <t>4.</t>
  </si>
  <si>
    <t>Sum</t>
  </si>
  <si>
    <t>prům.</t>
  </si>
  <si>
    <t>r1</t>
  </si>
  <si>
    <t>r2</t>
  </si>
  <si>
    <t>Linhart</t>
  </si>
  <si>
    <t>Ladislav</t>
  </si>
  <si>
    <t>SK TEMPO Praha</t>
  </si>
  <si>
    <t>m</t>
  </si>
  <si>
    <t>Malík</t>
  </si>
  <si>
    <t>David</t>
  </si>
  <si>
    <t>Pokorný</t>
  </si>
  <si>
    <t>Bohumil</t>
  </si>
  <si>
    <t>MGK Ústí nad Labem</t>
  </si>
  <si>
    <t>s</t>
  </si>
  <si>
    <t>Vozár</t>
  </si>
  <si>
    <t>Josef</t>
  </si>
  <si>
    <t>M</t>
  </si>
  <si>
    <t>Nepimach</t>
  </si>
  <si>
    <t>Luboš</t>
  </si>
  <si>
    <t>MG SEBA Tanvald</t>
  </si>
  <si>
    <t>Komada</t>
  </si>
  <si>
    <t>Ondřej</t>
  </si>
  <si>
    <t>Novák</t>
  </si>
  <si>
    <t>Libor</t>
  </si>
  <si>
    <t>Fechtner</t>
  </si>
  <si>
    <t>Jan</t>
  </si>
  <si>
    <t>Kašpar</t>
  </si>
  <si>
    <t>Milouš</t>
  </si>
  <si>
    <t>Vondráková</t>
  </si>
  <si>
    <t>Milena</t>
  </si>
  <si>
    <t>SK OAZA Praha</t>
  </si>
  <si>
    <t>ž</t>
  </si>
  <si>
    <t>Kotek</t>
  </si>
  <si>
    <t>Michal</t>
  </si>
  <si>
    <t>1.MGC Děkanka Praha</t>
  </si>
  <si>
    <t>Radnicová</t>
  </si>
  <si>
    <t>Lenka</t>
  </si>
  <si>
    <t>Libigerová</t>
  </si>
  <si>
    <t>Eva</t>
  </si>
  <si>
    <t>j</t>
  </si>
  <si>
    <t>Komadová</t>
  </si>
  <si>
    <t>Miroslava</t>
  </si>
  <si>
    <t>Šedek</t>
  </si>
  <si>
    <t>Jaroslav</t>
  </si>
  <si>
    <t>Macourová</t>
  </si>
  <si>
    <t>Želizňák</t>
  </si>
  <si>
    <t>Fríd</t>
  </si>
  <si>
    <t>Petr</t>
  </si>
  <si>
    <t>-</t>
  </si>
  <si>
    <t>Löffelmann</t>
  </si>
  <si>
    <t>Roman</t>
  </si>
  <si>
    <t>Dohnal</t>
  </si>
  <si>
    <t>Tomáš</t>
  </si>
  <si>
    <t>MGC Hradečtí Orli</t>
  </si>
  <si>
    <t>Poslušný</t>
  </si>
  <si>
    <t>Zdeněk</t>
  </si>
  <si>
    <t>Milan</t>
  </si>
  <si>
    <t>Víšek</t>
  </si>
  <si>
    <t>Martin</t>
  </si>
  <si>
    <t>Rosendorf</t>
  </si>
  <si>
    <t>Karel</t>
  </si>
  <si>
    <t>SMG 2000</t>
  </si>
  <si>
    <t>Olah</t>
  </si>
  <si>
    <t>Luděk</t>
  </si>
  <si>
    <t>Fried</t>
  </si>
  <si>
    <t>Prajer</t>
  </si>
  <si>
    <t>žá</t>
  </si>
  <si>
    <t>Turek</t>
  </si>
  <si>
    <t>Tomaštík</t>
  </si>
  <si>
    <t>Pavel</t>
  </si>
  <si>
    <t>Lundák</t>
  </si>
  <si>
    <t>Kníže</t>
  </si>
  <si>
    <t>Katalin</t>
  </si>
  <si>
    <t>Šuková</t>
  </si>
  <si>
    <t>Věra</t>
  </si>
  <si>
    <t>Komeda</t>
  </si>
  <si>
    <t>Miroslav</t>
  </si>
  <si>
    <t>Šimon</t>
  </si>
  <si>
    <t xml:space="preserve">Řeháková </t>
  </si>
  <si>
    <t>Zuzana</t>
  </si>
  <si>
    <t>Rieger</t>
  </si>
  <si>
    <t>Satoranský</t>
  </si>
  <si>
    <t>Muži :</t>
  </si>
  <si>
    <t>Ženy :</t>
  </si>
  <si>
    <t>Senioři :</t>
  </si>
  <si>
    <t>Junioři :</t>
  </si>
  <si>
    <t>Žáci :</t>
  </si>
  <si>
    <t>poř</t>
  </si>
  <si>
    <t>Příjmení</t>
  </si>
  <si>
    <t>Jméno</t>
  </si>
  <si>
    <t>Oddíl</t>
  </si>
  <si>
    <t>Reg. č.</t>
  </si>
  <si>
    <t>Kat</t>
  </si>
  <si>
    <t>Vt</t>
  </si>
  <si>
    <t>k1</t>
  </si>
  <si>
    <t>k2</t>
  </si>
  <si>
    <t>k3</t>
  </si>
  <si>
    <t>k4</t>
  </si>
  <si>
    <t>prů</t>
  </si>
  <si>
    <t>Kašpar Milouš</t>
  </si>
  <si>
    <t>Želizňák Jan</t>
  </si>
  <si>
    <t>Novák Libor</t>
  </si>
  <si>
    <t>Výsledková listina</t>
  </si>
  <si>
    <t>Ředitel turnaje :</t>
  </si>
  <si>
    <t>Hl. rozhodčí :</t>
  </si>
  <si>
    <t>Pom. Rozhodčí :</t>
  </si>
  <si>
    <t>Jury :</t>
  </si>
  <si>
    <t>Krajský přebor</t>
  </si>
  <si>
    <t>Ústí nad Labem</t>
  </si>
  <si>
    <t>Roman Löffelmann</t>
  </si>
  <si>
    <t>Zdeněk Poslušný</t>
  </si>
  <si>
    <t>Milena Vondráková, Karel Rosendorf</t>
  </si>
  <si>
    <t>Oddíl :</t>
  </si>
  <si>
    <t>MG Seba Tanvald</t>
  </si>
  <si>
    <t>SK Tempo Praha "C"</t>
  </si>
  <si>
    <t>1.k</t>
  </si>
  <si>
    <t>2.k</t>
  </si>
  <si>
    <t>3.k</t>
  </si>
  <si>
    <t>S</t>
  </si>
  <si>
    <t>Satoranský Milan</t>
  </si>
  <si>
    <t>Nepimach L. st.</t>
  </si>
  <si>
    <t>Nepimach L. ml.</t>
  </si>
  <si>
    <t>Malík David</t>
  </si>
  <si>
    <t>Linhart Ladislav</t>
  </si>
  <si>
    <t>Celkem za kolo</t>
  </si>
  <si>
    <t>celk.</t>
  </si>
  <si>
    <r>
      <t>Pořadí:</t>
    </r>
    <r>
      <rPr>
        <b/>
        <i/>
        <sz val="10"/>
        <color indexed="12"/>
        <rFont val="Arial CE"/>
        <family val="2"/>
      </rPr>
      <t>1.</t>
    </r>
  </si>
  <si>
    <r>
      <t>Pořadí:</t>
    </r>
    <r>
      <rPr>
        <b/>
        <i/>
        <sz val="10"/>
        <color indexed="12"/>
        <rFont val="Arial CE"/>
        <family val="2"/>
      </rPr>
      <t xml:space="preserve"> 2.</t>
    </r>
  </si>
  <si>
    <t>SK Tempo Praha "D"</t>
  </si>
  <si>
    <t>SK Oáza Praha</t>
  </si>
  <si>
    <t>Radnicová Lenka</t>
  </si>
  <si>
    <t>Lundák David</t>
  </si>
  <si>
    <t>Libigerová Eva</t>
  </si>
  <si>
    <t>Fríd Petr</t>
  </si>
  <si>
    <r>
      <t>Pořadí:</t>
    </r>
    <r>
      <rPr>
        <b/>
        <i/>
        <sz val="10"/>
        <color indexed="12"/>
        <rFont val="Arial CE"/>
        <family val="2"/>
      </rPr>
      <t xml:space="preserve"> 3.</t>
    </r>
  </si>
  <si>
    <r>
      <t>Pořadí:</t>
    </r>
    <r>
      <rPr>
        <b/>
        <i/>
        <sz val="10"/>
        <color indexed="12"/>
        <rFont val="Arial CE"/>
        <family val="2"/>
      </rPr>
      <t xml:space="preserve"> 4.</t>
    </r>
  </si>
  <si>
    <t>1. MGC Děkanka Praha</t>
  </si>
  <si>
    <t>MGC Hradečtí Orli "B"</t>
  </si>
  <si>
    <t>Šedek Jaroslav</t>
  </si>
  <si>
    <t>Kotek Michal</t>
  </si>
  <si>
    <t>Macourová Eva</t>
  </si>
  <si>
    <r>
      <t>Pořadí:</t>
    </r>
    <r>
      <rPr>
        <b/>
        <i/>
        <sz val="10"/>
        <color indexed="12"/>
        <rFont val="Arial CE"/>
        <family val="2"/>
      </rPr>
      <t xml:space="preserve"> 5.</t>
    </r>
  </si>
  <si>
    <r>
      <t>Pořadí:</t>
    </r>
    <r>
      <rPr>
        <b/>
        <i/>
        <sz val="10"/>
        <color indexed="12"/>
        <rFont val="Arial CE"/>
        <family val="2"/>
      </rPr>
      <t xml:space="preserve"> 6.</t>
    </r>
  </si>
  <si>
    <t>MGK Ústí n/L. "B"</t>
  </si>
  <si>
    <t>Nenastoupili</t>
  </si>
  <si>
    <r>
      <t>Pořadí:</t>
    </r>
    <r>
      <rPr>
        <b/>
        <i/>
        <sz val="10"/>
        <color indexed="12"/>
        <rFont val="Arial CE"/>
        <family val="2"/>
      </rPr>
      <t xml:space="preserve"> 7.</t>
    </r>
  </si>
  <si>
    <t>1.  MG Seba Tanvald</t>
  </si>
  <si>
    <t>2.  SK Tempo Praha "C"</t>
  </si>
  <si>
    <t>3.  SK Tempo Praha "D"</t>
  </si>
  <si>
    <t>4.  SK Tempo Praha "D"</t>
  </si>
  <si>
    <t>4.  SK Oáza Praha</t>
  </si>
  <si>
    <t>5.  1.MGC Děkanka Praha</t>
  </si>
  <si>
    <t>6.  MGC Hradečtí Orli "B"</t>
  </si>
  <si>
    <t>7.  MGK Ústí n / Labem "B"</t>
  </si>
  <si>
    <t>Tabulka   II.ligy  po 6. kole.</t>
  </si>
  <si>
    <t>7.kolo II.smíšené ligy - oblast Čechy střed   sezóna 2005/06</t>
  </si>
  <si>
    <t>Tabulka   II.ligy  po 7. kole.</t>
  </si>
  <si>
    <t>7. kolo    II.ligy.</t>
  </si>
  <si>
    <t>4.k</t>
  </si>
  <si>
    <t>Prajer Jan</t>
  </si>
  <si>
    <t>Kníže Katalin</t>
  </si>
  <si>
    <t>Víšek Martin</t>
  </si>
  <si>
    <t>Vondráková Mil.</t>
  </si>
  <si>
    <t>Řeháková Zuzana</t>
  </si>
  <si>
    <t>Šimon Martin</t>
  </si>
  <si>
    <t>Šuková Věra</t>
  </si>
  <si>
    <t>Fried Zddeněk</t>
  </si>
  <si>
    <t>2.  1.MGC Děkanka Praha</t>
  </si>
  <si>
    <t>3.  SK Tempo Praha "C"</t>
  </si>
  <si>
    <t>5.  SK Oáza Praha</t>
  </si>
  <si>
    <t>6.  MGK Ústí nad Labem "B"</t>
  </si>
  <si>
    <t>7.  MGC Hradečtí Orli "B"</t>
  </si>
  <si>
    <t>Eva Macourová, Josef Vozár, Tomáš Dohnal</t>
  </si>
  <si>
    <t>postup na PČ</t>
  </si>
  <si>
    <t>PP</t>
  </si>
  <si>
    <t>nepostupuje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</si>
</sst>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33">
    <font>
      <sz val="10"/>
      <name val="Arial"/>
      <family val="0"/>
    </font>
    <font>
      <sz val="10"/>
      <name val="Arial CE"/>
      <family val="0"/>
    </font>
    <font>
      <b/>
      <sz val="11"/>
      <name val="Garamond"/>
      <family val="1"/>
    </font>
    <font>
      <b/>
      <sz val="10"/>
      <name val="Arial"/>
      <family val="0"/>
    </font>
    <font>
      <b/>
      <sz val="9"/>
      <name val="Garamond"/>
      <family val="1"/>
    </font>
    <font>
      <b/>
      <sz val="9"/>
      <color indexed="8"/>
      <name val="Garamond"/>
      <family val="1"/>
    </font>
    <font>
      <sz val="9"/>
      <color indexed="8"/>
      <name val="Garamond"/>
      <family val="1"/>
    </font>
    <font>
      <b/>
      <sz val="9"/>
      <name val="Arial CE"/>
      <family val="0"/>
    </font>
    <font>
      <sz val="9"/>
      <color indexed="8"/>
      <name val="Arial CE"/>
      <family val="0"/>
    </font>
    <font>
      <sz val="9"/>
      <name val="Arial CE"/>
      <family val="2"/>
    </font>
    <font>
      <sz val="8"/>
      <name val="Arial"/>
      <family val="0"/>
    </font>
    <font>
      <sz val="10"/>
      <name val="Garamond"/>
      <family val="1"/>
    </font>
    <font>
      <b/>
      <sz val="48"/>
      <name val="Garamond"/>
      <family val="1"/>
    </font>
    <font>
      <b/>
      <sz val="10"/>
      <name val="Garamond"/>
      <family val="1"/>
    </font>
    <font>
      <b/>
      <sz val="16"/>
      <name val="Garamond"/>
      <family val="1"/>
    </font>
    <font>
      <b/>
      <sz val="14"/>
      <name val="Garamond"/>
      <family val="1"/>
    </font>
    <font>
      <sz val="16"/>
      <name val="Arial CE"/>
      <family val="2"/>
    </font>
    <font>
      <sz val="18"/>
      <name val="Arial CE"/>
      <family val="2"/>
    </font>
    <font>
      <sz val="20"/>
      <name val="Arial CE"/>
      <family val="2"/>
    </font>
    <font>
      <b/>
      <i/>
      <sz val="11"/>
      <name val="Arial CE"/>
      <family val="2"/>
    </font>
    <font>
      <b/>
      <i/>
      <sz val="11"/>
      <color indexed="12"/>
      <name val="Arial CE"/>
      <family val="2"/>
    </font>
    <font>
      <b/>
      <i/>
      <sz val="10"/>
      <name val="Arial CE"/>
      <family val="0"/>
    </font>
    <font>
      <b/>
      <i/>
      <sz val="10"/>
      <name val="Symbol"/>
      <family val="0"/>
    </font>
    <font>
      <b/>
      <i/>
      <sz val="9"/>
      <name val="Arial CE"/>
      <family val="2"/>
    </font>
    <font>
      <b/>
      <sz val="8"/>
      <name val="Arial CE"/>
      <family val="0"/>
    </font>
    <font>
      <b/>
      <i/>
      <sz val="8"/>
      <name val="Arial CE"/>
      <family val="2"/>
    </font>
    <font>
      <b/>
      <sz val="8"/>
      <name val="Arial"/>
      <family val="2"/>
    </font>
    <font>
      <b/>
      <i/>
      <sz val="10"/>
      <color indexed="12"/>
      <name val="Arial CE"/>
      <family val="2"/>
    </font>
    <font>
      <b/>
      <sz val="10"/>
      <color indexed="12"/>
      <name val="Arial"/>
      <family val="2"/>
    </font>
    <font>
      <i/>
      <sz val="8"/>
      <name val="Arial CE"/>
      <family val="2"/>
    </font>
    <font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55"/>
      </right>
      <top style="medium"/>
      <bottom style="thin"/>
    </border>
    <border>
      <left style="thin">
        <color indexed="55"/>
      </left>
      <right style="thin">
        <color indexed="55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medium"/>
      <right style="medium"/>
      <top style="thin">
        <color indexed="55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 style="medium"/>
      <right style="thin">
        <color indexed="55"/>
      </right>
      <top style="thin"/>
      <bottom>
        <color indexed="63"/>
      </bottom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medium"/>
      <right style="thin">
        <color indexed="55"/>
      </right>
      <top>
        <color indexed="63"/>
      </top>
      <bottom style="thin">
        <color indexed="55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21" applyFont="1" applyFill="1" applyBorder="1" applyAlignment="1" applyProtection="1">
      <alignment/>
      <protection/>
    </xf>
    <xf numFmtId="0" fontId="1" fillId="0" borderId="0" xfId="21" applyFill="1">
      <alignment/>
      <protection/>
    </xf>
    <xf numFmtId="0" fontId="3" fillId="0" borderId="0" xfId="21" applyFont="1" applyFill="1">
      <alignment/>
      <protection/>
    </xf>
    <xf numFmtId="0" fontId="1" fillId="0" borderId="0" xfId="21" applyFill="1" applyAlignment="1">
      <alignment horizontal="center"/>
      <protection/>
    </xf>
    <xf numFmtId="0" fontId="4" fillId="0" borderId="1" xfId="21" applyFont="1" applyFill="1" applyBorder="1" applyAlignment="1">
      <alignment horizontal="center" wrapText="1"/>
      <protection/>
    </xf>
    <xf numFmtId="0" fontId="4" fillId="0" borderId="2" xfId="21" applyFont="1" applyFill="1" applyBorder="1" applyAlignment="1">
      <alignment horizontal="center" wrapText="1"/>
      <protection/>
    </xf>
    <xf numFmtId="0" fontId="4" fillId="0" borderId="1" xfId="21" applyFont="1" applyFill="1" applyBorder="1" applyAlignment="1">
      <alignment horizontal="center"/>
      <protection/>
    </xf>
    <xf numFmtId="0" fontId="4" fillId="0" borderId="3" xfId="21" applyFont="1" applyFill="1" applyBorder="1" applyAlignment="1">
      <alignment horizontal="center"/>
      <protection/>
    </xf>
    <xf numFmtId="0" fontId="3" fillId="0" borderId="0" xfId="21" applyFont="1" applyFill="1" applyBorder="1" applyAlignment="1">
      <alignment horizontal="center"/>
      <protection/>
    </xf>
    <xf numFmtId="164" fontId="4" fillId="0" borderId="0" xfId="21" applyNumberFormat="1" applyFont="1" applyFill="1" applyAlignment="1">
      <alignment horizontal="center"/>
      <protection/>
    </xf>
    <xf numFmtId="0" fontId="4" fillId="0" borderId="0" xfId="21" applyFont="1" applyFill="1" applyBorder="1" applyAlignment="1" applyProtection="1">
      <alignment horizontal="center"/>
      <protection locked="0"/>
    </xf>
    <xf numFmtId="0" fontId="4" fillId="0" borderId="0" xfId="21" applyFont="1" applyFill="1" applyBorder="1" applyAlignment="1" applyProtection="1">
      <alignment/>
      <protection/>
    </xf>
    <xf numFmtId="0" fontId="5" fillId="0" borderId="0" xfId="21" applyFont="1" applyFill="1" applyBorder="1" applyAlignment="1" applyProtection="1">
      <alignment horizontal="center"/>
      <protection locked="0"/>
    </xf>
    <xf numFmtId="0" fontId="5" fillId="0" borderId="0" xfId="21" applyFont="1" applyFill="1" applyBorder="1" applyAlignment="1" applyProtection="1">
      <alignment horizontal="center"/>
      <protection/>
    </xf>
    <xf numFmtId="0" fontId="4" fillId="0" borderId="0" xfId="21" applyFont="1" applyFill="1" applyBorder="1" applyAlignment="1" applyProtection="1">
      <alignment horizontal="center"/>
      <protection/>
    </xf>
    <xf numFmtId="0" fontId="6" fillId="0" borderId="0" xfId="21" applyFont="1" applyFill="1" applyBorder="1" applyAlignment="1" applyProtection="1">
      <alignment horizontal="center"/>
      <protection locked="0"/>
    </xf>
    <xf numFmtId="0" fontId="6" fillId="0" borderId="0" xfId="21" applyFont="1" applyFill="1" applyAlignment="1" applyProtection="1">
      <alignment horizontal="center"/>
      <protection locked="0"/>
    </xf>
    <xf numFmtId="0" fontId="4" fillId="0" borderId="0" xfId="21" applyFont="1" applyFill="1" applyAlignment="1">
      <alignment horizontal="center"/>
      <protection/>
    </xf>
    <xf numFmtId="2" fontId="4" fillId="0" borderId="0" xfId="21" applyNumberFormat="1" applyFont="1" applyFill="1" applyAlignment="1">
      <alignment horizontal="center"/>
      <protection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2" borderId="4" xfId="21" applyFont="1" applyFill="1" applyBorder="1" applyAlignment="1">
      <alignment horizontal="center"/>
      <protection/>
    </xf>
    <xf numFmtId="0" fontId="9" fillId="2" borderId="4" xfId="21" applyFont="1" applyFill="1" applyBorder="1" applyAlignment="1">
      <alignment horizontal="center"/>
      <protection/>
    </xf>
    <xf numFmtId="0" fontId="8" fillId="2" borderId="4" xfId="21" applyFont="1" applyFill="1" applyBorder="1" applyAlignment="1">
      <alignment horizontal="center"/>
      <protection/>
    </xf>
    <xf numFmtId="0" fontId="8" fillId="2" borderId="5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 horizontal="center"/>
      <protection/>
    </xf>
    <xf numFmtId="0" fontId="8" fillId="0" borderId="6" xfId="21" applyFont="1" applyFill="1" applyBorder="1" applyAlignment="1">
      <alignment horizontal="center"/>
      <protection/>
    </xf>
    <xf numFmtId="0" fontId="0" fillId="0" borderId="0" xfId="20">
      <alignment/>
      <protection/>
    </xf>
    <xf numFmtId="0" fontId="11" fillId="0" borderId="0" xfId="20" applyFont="1">
      <alignment/>
      <protection/>
    </xf>
    <xf numFmtId="0" fontId="12" fillId="0" borderId="0" xfId="20" applyFont="1" applyAlignment="1">
      <alignment horizontal="center"/>
      <protection/>
    </xf>
    <xf numFmtId="0" fontId="13" fillId="0" borderId="0" xfId="20" applyFont="1" applyAlignment="1">
      <alignment horizontal="center"/>
      <protection/>
    </xf>
    <xf numFmtId="0" fontId="0" fillId="0" borderId="0" xfId="20" applyAlignment="1">
      <alignment/>
      <protection/>
    </xf>
    <xf numFmtId="0" fontId="0" fillId="0" borderId="0" xfId="20" applyAlignment="1">
      <alignment horizontal="center"/>
      <protection/>
    </xf>
    <xf numFmtId="0" fontId="14" fillId="0" borderId="0" xfId="20" applyFont="1" applyAlignment="1">
      <alignment horizontal="center" vertical="center"/>
      <protection/>
    </xf>
    <xf numFmtId="0" fontId="12" fillId="0" borderId="0" xfId="20" applyFont="1" applyAlignment="1">
      <alignment/>
      <protection/>
    </xf>
    <xf numFmtId="0" fontId="15" fillId="0" borderId="0" xfId="20" applyFont="1" applyAlignment="1">
      <alignment horizontal="left"/>
      <protection/>
    </xf>
    <xf numFmtId="0" fontId="0" fillId="0" borderId="0" xfId="20" applyAlignment="1">
      <alignment horizontal="left"/>
      <protection/>
    </xf>
    <xf numFmtId="0" fontId="0" fillId="0" borderId="0" xfId="20" applyAlignment="1">
      <alignment horizontal="right"/>
      <protection/>
    </xf>
    <xf numFmtId="0" fontId="15" fillId="0" borderId="0" xfId="20" applyFont="1" applyAlignment="1">
      <alignment horizontal="right"/>
      <protection/>
    </xf>
    <xf numFmtId="0" fontId="2" fillId="3" borderId="0" xfId="20" applyFont="1" applyFill="1" applyAlignment="1" applyProtection="1">
      <alignment horizontal="left"/>
      <protection locked="0"/>
    </xf>
    <xf numFmtId="0" fontId="2" fillId="0" borderId="0" xfId="20" applyFont="1" applyFill="1" applyAlignment="1" applyProtection="1">
      <alignment horizontal="left"/>
      <protection locked="0"/>
    </xf>
    <xf numFmtId="0" fontId="2" fillId="0" borderId="0" xfId="20" applyFont="1" applyAlignment="1">
      <alignment horizontal="left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7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21" fillId="4" borderId="10" xfId="0" applyFont="1" applyFill="1" applyBorder="1" applyAlignment="1">
      <alignment vertical="center"/>
    </xf>
    <xf numFmtId="0" fontId="21" fillId="4" borderId="11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21" fillId="0" borderId="13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vertical="center"/>
    </xf>
    <xf numFmtId="0" fontId="24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5" fillId="4" borderId="18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2" fillId="4" borderId="2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1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21" fillId="0" borderId="25" xfId="0" applyFont="1" applyBorder="1" applyAlignment="1">
      <alignment vertical="center"/>
    </xf>
    <xf numFmtId="0" fontId="28" fillId="0" borderId="26" xfId="0" applyFont="1" applyBorder="1" applyAlignment="1">
      <alignment horizontal="center" vertical="center"/>
    </xf>
    <xf numFmtId="0" fontId="21" fillId="0" borderId="24" xfId="0" applyFont="1" applyBorder="1" applyAlignment="1">
      <alignment vertical="center"/>
    </xf>
    <xf numFmtId="0" fontId="28" fillId="0" borderId="2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19" fillId="4" borderId="7" xfId="0" applyFont="1" applyFill="1" applyBorder="1" applyAlignment="1">
      <alignment horizontal="centerContinuous"/>
    </xf>
    <xf numFmtId="0" fontId="19" fillId="4" borderId="8" xfId="0" applyFont="1" applyFill="1" applyBorder="1" applyAlignment="1">
      <alignment horizontal="centerContinuous"/>
    </xf>
    <xf numFmtId="0" fontId="19" fillId="4" borderId="9" xfId="0" applyFont="1" applyFill="1" applyBorder="1" applyAlignment="1">
      <alignment horizontal="centerContinuous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9" fillId="0" borderId="30" xfId="0" applyFont="1" applyFill="1" applyBorder="1" applyAlignment="1">
      <alignment horizontal="left" vertical="center"/>
    </xf>
    <xf numFmtId="0" fontId="29" fillId="0" borderId="31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30" fillId="0" borderId="31" xfId="0" applyFont="1" applyFill="1" applyBorder="1" applyAlignment="1" applyProtection="1">
      <alignment horizontal="center" vertical="center"/>
      <protection locked="0"/>
    </xf>
    <xf numFmtId="0" fontId="29" fillId="0" borderId="28" xfId="0" applyFont="1" applyFill="1" applyBorder="1" applyAlignment="1" applyProtection="1">
      <alignment horizontal="left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24" fillId="0" borderId="29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left" vertical="center"/>
    </xf>
    <xf numFmtId="0" fontId="30" fillId="0" borderId="34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1" fillId="4" borderId="35" xfId="0" applyFont="1" applyFill="1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/>
      <protection locked="0"/>
    </xf>
    <xf numFmtId="0" fontId="24" fillId="0" borderId="37" xfId="0" applyFont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1" fillId="0" borderId="34" xfId="0" applyFont="1" applyBorder="1" applyAlignment="1">
      <alignment vertical="center"/>
    </xf>
    <xf numFmtId="0" fontId="19" fillId="0" borderId="0" xfId="0" applyFont="1" applyFill="1" applyBorder="1" applyAlignment="1">
      <alignment horizontal="centerContinuous"/>
    </xf>
    <xf numFmtId="0" fontId="29" fillId="0" borderId="28" xfId="0" applyFont="1" applyFill="1" applyBorder="1" applyAlignment="1">
      <alignment horizontal="left" vertical="center"/>
    </xf>
    <xf numFmtId="0" fontId="29" fillId="0" borderId="33" xfId="0" applyFont="1" applyFill="1" applyBorder="1" applyAlignment="1" applyProtection="1">
      <alignment horizontal="left" vertical="center"/>
      <protection locked="0"/>
    </xf>
    <xf numFmtId="0" fontId="15" fillId="0" borderId="0" xfId="20" applyFont="1" applyAlignment="1">
      <alignment horizontal="center"/>
      <protection/>
    </xf>
    <xf numFmtId="0" fontId="15" fillId="3" borderId="0" xfId="20" applyFont="1" applyFill="1" applyAlignment="1" applyProtection="1">
      <alignment horizontal="left"/>
      <protection locked="0"/>
    </xf>
    <xf numFmtId="0" fontId="12" fillId="3" borderId="0" xfId="20" applyFont="1" applyFill="1" applyAlignment="1" applyProtection="1">
      <alignment horizontal="center"/>
      <protection locked="0"/>
    </xf>
    <xf numFmtId="0" fontId="4" fillId="0" borderId="0" xfId="20" applyFont="1" applyAlignment="1">
      <alignment horizontal="center"/>
      <protection/>
    </xf>
    <xf numFmtId="0" fontId="12" fillId="0" borderId="0" xfId="20" applyFont="1" applyAlignment="1">
      <alignment horizontal="center"/>
      <protection/>
    </xf>
    <xf numFmtId="14" fontId="12" fillId="3" borderId="0" xfId="20" applyNumberFormat="1" applyFont="1" applyFill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21" fillId="0" borderId="38" xfId="0" applyFont="1" applyBorder="1" applyAlignment="1" applyProtection="1">
      <alignment horizontal="center" vertical="center" shrinkToFit="1"/>
      <protection locked="0"/>
    </xf>
    <xf numFmtId="0" fontId="21" fillId="0" borderId="39" xfId="0" applyFont="1" applyBorder="1" applyAlignment="1" applyProtection="1">
      <alignment horizontal="center" vertical="center" shrinkToFit="1"/>
      <protection locked="0"/>
    </xf>
    <xf numFmtId="0" fontId="21" fillId="0" borderId="40" xfId="0" applyFont="1" applyBorder="1" applyAlignment="1" applyProtection="1">
      <alignment horizontal="center" vertical="center" shrinkToFit="1"/>
      <protection locked="0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GP-1 Přerov 2004" xfId="20"/>
    <cellStyle name="normální_List1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3</xdr:row>
      <xdr:rowOff>104775</xdr:rowOff>
    </xdr:from>
    <xdr:to>
      <xdr:col>5</xdr:col>
      <xdr:colOff>666750</xdr:colOff>
      <xdr:row>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9055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5">
      <selection activeCell="D39" sqref="D39"/>
    </sheetView>
  </sheetViews>
  <sheetFormatPr defaultColWidth="9.140625" defaultRowHeight="12.75"/>
  <cols>
    <col min="1" max="1" width="12.00390625" style="33" customWidth="1"/>
    <col min="2" max="2" width="12.140625" style="33" customWidth="1"/>
    <col min="3" max="5" width="10.7109375" style="33" customWidth="1"/>
    <col min="6" max="6" width="12.140625" style="33" customWidth="1"/>
    <col min="7" max="7" width="15.421875" style="33" customWidth="1"/>
    <col min="8" max="8" width="7.28125" style="33" customWidth="1"/>
    <col min="9" max="9" width="1.7109375" style="33" customWidth="1"/>
    <col min="10" max="10" width="10.28125" style="33" customWidth="1"/>
    <col min="11" max="11" width="6.28125" style="33" hidden="1" customWidth="1"/>
    <col min="12" max="16384" width="10.7109375" style="33" customWidth="1"/>
  </cols>
  <sheetData>
    <row r="1" spans="10:11" ht="12.75">
      <c r="J1" s="112"/>
      <c r="K1" s="112"/>
    </row>
    <row r="4" ht="12.75">
      <c r="C4" s="34"/>
    </row>
    <row r="12" ht="16.5" customHeight="1"/>
    <row r="13" spans="1:11" ht="51" customHeight="1">
      <c r="A13" s="113" t="s">
        <v>118</v>
      </c>
      <c r="B13" s="113"/>
      <c r="C13" s="113"/>
      <c r="D13" s="113"/>
      <c r="E13" s="113"/>
      <c r="F13" s="113"/>
      <c r="G13" s="113"/>
      <c r="H13" s="113"/>
      <c r="I13" s="36"/>
      <c r="J13" s="36"/>
      <c r="K13" s="36"/>
    </row>
    <row r="14" spans="1:11" ht="12.7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</row>
    <row r="15" spans="1:11" ht="12.7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spans="1:11" ht="12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</row>
    <row r="17" spans="1:11" s="38" customFormat="1" ht="47.25" customHeight="1">
      <c r="A17" s="111" t="s">
        <v>123</v>
      </c>
      <c r="B17" s="111"/>
      <c r="C17" s="111"/>
      <c r="D17" s="111"/>
      <c r="E17" s="111"/>
      <c r="F17" s="111"/>
      <c r="G17" s="111"/>
      <c r="H17" s="111"/>
      <c r="I17" s="35"/>
      <c r="J17" s="35"/>
      <c r="K17" s="35"/>
    </row>
    <row r="18" spans="1:11" s="38" customFormat="1" ht="24" customHeight="1">
      <c r="A18" s="35"/>
      <c r="B18" s="35"/>
      <c r="C18" s="35"/>
      <c r="D18" s="39"/>
      <c r="E18" s="35"/>
      <c r="G18" s="35"/>
      <c r="H18" s="35"/>
      <c r="I18" s="35"/>
      <c r="J18" s="35"/>
      <c r="K18" s="35"/>
    </row>
    <row r="19" spans="1:11" s="38" customFormat="1" ht="47.25" customHeight="1">
      <c r="A19" s="40"/>
      <c r="B19" s="40"/>
      <c r="C19" s="40"/>
      <c r="D19" s="40"/>
      <c r="E19" s="40"/>
      <c r="F19" s="40"/>
      <c r="G19" s="40"/>
      <c r="H19" s="40"/>
      <c r="I19" s="35"/>
      <c r="J19" s="35"/>
      <c r="K19" s="35"/>
    </row>
    <row r="20" spans="1:11" s="38" customFormat="1" ht="24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11" ht="51" customHeight="1">
      <c r="A21" s="114">
        <v>38865</v>
      </c>
      <c r="B21" s="114"/>
      <c r="C21" s="114"/>
      <c r="D21" s="114"/>
      <c r="E21" s="114"/>
      <c r="F21" s="114"/>
      <c r="G21" s="114"/>
      <c r="H21" s="114"/>
      <c r="I21" s="35"/>
      <c r="J21" s="35"/>
      <c r="K21" s="35"/>
    </row>
    <row r="22" ht="22.5" customHeight="1"/>
    <row r="23" spans="1:11" ht="55.5" customHeight="1">
      <c r="A23" s="111" t="s">
        <v>124</v>
      </c>
      <c r="B23" s="111"/>
      <c r="C23" s="111"/>
      <c r="D23" s="111"/>
      <c r="E23" s="111"/>
      <c r="F23" s="111"/>
      <c r="G23" s="111"/>
      <c r="H23" s="111"/>
      <c r="I23" s="35"/>
      <c r="J23" s="35"/>
      <c r="K23" s="35"/>
    </row>
    <row r="27" spans="1:11" ht="18.75">
      <c r="A27" s="109" t="s">
        <v>119</v>
      </c>
      <c r="B27" s="109"/>
      <c r="C27" s="110" t="s">
        <v>125</v>
      </c>
      <c r="D27" s="110"/>
      <c r="E27" s="110"/>
      <c r="F27" s="110"/>
      <c r="G27" s="110"/>
      <c r="H27" s="41"/>
      <c r="I27" s="41"/>
      <c r="J27" s="41"/>
      <c r="K27" s="41"/>
    </row>
    <row r="28" spans="3:7" ht="12.75">
      <c r="C28" s="42"/>
      <c r="D28" s="42"/>
      <c r="E28" s="42"/>
      <c r="F28" s="42"/>
      <c r="G28" s="42"/>
    </row>
    <row r="29" spans="1:11" ht="18.75">
      <c r="A29" s="109" t="s">
        <v>120</v>
      </c>
      <c r="B29" s="109"/>
      <c r="C29" s="110" t="s">
        <v>126</v>
      </c>
      <c r="D29" s="110"/>
      <c r="E29" s="110"/>
      <c r="F29" s="110"/>
      <c r="G29" s="110"/>
      <c r="H29" s="41"/>
      <c r="I29" s="41"/>
      <c r="J29" s="41"/>
      <c r="K29" s="41"/>
    </row>
    <row r="30" spans="1:7" ht="12.75">
      <c r="A30" s="43"/>
      <c r="B30" s="43"/>
      <c r="C30" s="42"/>
      <c r="D30" s="42"/>
      <c r="E30" s="42"/>
      <c r="F30" s="42"/>
      <c r="G30" s="42"/>
    </row>
    <row r="31" spans="1:11" ht="18.75">
      <c r="A31" s="109" t="s">
        <v>121</v>
      </c>
      <c r="B31" s="109"/>
      <c r="C31" s="110" t="s">
        <v>127</v>
      </c>
      <c r="D31" s="110"/>
      <c r="E31" s="110"/>
      <c r="F31" s="110"/>
      <c r="G31" s="110"/>
      <c r="H31" s="41"/>
      <c r="I31" s="41"/>
      <c r="J31" s="41"/>
      <c r="K31" s="41"/>
    </row>
    <row r="32" spans="1:7" ht="12.75">
      <c r="A32" s="43"/>
      <c r="B32" s="43"/>
      <c r="C32" s="42"/>
      <c r="D32" s="42"/>
      <c r="E32" s="42"/>
      <c r="F32" s="42"/>
      <c r="G32" s="42"/>
    </row>
    <row r="33" spans="1:11" ht="18.75">
      <c r="A33" s="44" t="s">
        <v>122</v>
      </c>
      <c r="C33" s="45" t="s">
        <v>188</v>
      </c>
      <c r="D33" s="45"/>
      <c r="E33" s="45"/>
      <c r="F33" s="45"/>
      <c r="G33" s="45"/>
      <c r="H33" s="46"/>
      <c r="I33" s="47"/>
      <c r="J33" s="47"/>
      <c r="K33" s="47"/>
    </row>
  </sheetData>
  <mergeCells count="11">
    <mergeCell ref="J1:K1"/>
    <mergeCell ref="A13:H13"/>
    <mergeCell ref="A17:H17"/>
    <mergeCell ref="A21:H21"/>
    <mergeCell ref="A31:B31"/>
    <mergeCell ref="C31:G31"/>
    <mergeCell ref="A23:H23"/>
    <mergeCell ref="A27:B27"/>
    <mergeCell ref="C27:G27"/>
    <mergeCell ref="A29:B29"/>
    <mergeCell ref="C29:G29"/>
  </mergeCells>
  <printOptions/>
  <pageMargins left="0.5905511811023623" right="0.5905511811023623" top="0.1968503937007874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1"/>
  <sheetViews>
    <sheetView tabSelected="1" workbookViewId="0" topLeftCell="A6">
      <selection activeCell="T43" sqref="T43"/>
    </sheetView>
  </sheetViews>
  <sheetFormatPr defaultColWidth="9.140625" defaultRowHeight="12.75"/>
  <cols>
    <col min="1" max="1" width="4.7109375" style="0" customWidth="1"/>
    <col min="2" max="2" width="10.00390625" style="0" bestFit="1" customWidth="1"/>
    <col min="3" max="3" width="8.7109375" style="0" bestFit="1" customWidth="1"/>
    <col min="4" max="4" width="18.57421875" style="0" bestFit="1" customWidth="1"/>
    <col min="5" max="5" width="5.28125" style="0" bestFit="1" customWidth="1"/>
    <col min="6" max="6" width="3.7109375" style="0" bestFit="1" customWidth="1"/>
    <col min="7" max="11" width="2.7109375" style="0" bestFit="1" customWidth="1"/>
    <col min="12" max="12" width="4.28125" style="0" bestFit="1" customWidth="1"/>
    <col min="13" max="13" width="5.57421875" style="0" bestFit="1" customWidth="1"/>
    <col min="14" max="14" width="4.7109375" style="0" bestFit="1" customWidth="1"/>
    <col min="15" max="15" width="5.7109375" style="0" bestFit="1" customWidth="1"/>
    <col min="16" max="16" width="2.7109375" style="0" bestFit="1" customWidth="1"/>
    <col min="17" max="17" width="2.57421875" style="0" bestFit="1" customWidth="1"/>
    <col min="18" max="18" width="11.28125" style="0" customWidth="1"/>
  </cols>
  <sheetData>
    <row r="1" spans="1:17" ht="15">
      <c r="A1" s="1" t="s">
        <v>0</v>
      </c>
      <c r="B1" s="2"/>
      <c r="C1" s="2"/>
      <c r="D1" s="2"/>
      <c r="E1" s="3"/>
      <c r="F1" s="4"/>
      <c r="G1" s="4"/>
      <c r="H1" s="2"/>
      <c r="I1" s="2"/>
      <c r="J1" s="2"/>
      <c r="K1" s="2"/>
      <c r="L1" s="5" t="s">
        <v>1</v>
      </c>
      <c r="M1" s="5" t="s">
        <v>2</v>
      </c>
      <c r="N1" s="6" t="s">
        <v>3</v>
      </c>
      <c r="O1" s="5" t="s">
        <v>4</v>
      </c>
      <c r="P1" s="2"/>
      <c r="Q1" s="2"/>
    </row>
    <row r="2" spans="1:17" ht="12.75">
      <c r="A2" s="7" t="s">
        <v>5</v>
      </c>
      <c r="B2" s="7" t="s">
        <v>6</v>
      </c>
      <c r="C2" s="7" t="s">
        <v>7</v>
      </c>
      <c r="D2" s="7" t="s">
        <v>8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15</v>
      </c>
      <c r="L2" s="7" t="s">
        <v>16</v>
      </c>
      <c r="M2" s="8" t="s">
        <v>17</v>
      </c>
      <c r="N2" s="9"/>
      <c r="O2" s="10">
        <v>25.65625</v>
      </c>
      <c r="P2" s="7" t="s">
        <v>18</v>
      </c>
      <c r="Q2" s="7" t="s">
        <v>19</v>
      </c>
    </row>
    <row r="3" spans="1:17" ht="12.75">
      <c r="A3" s="11">
        <v>1</v>
      </c>
      <c r="B3" s="12" t="s">
        <v>20</v>
      </c>
      <c r="C3" s="12" t="s">
        <v>21</v>
      </c>
      <c r="D3" s="12" t="s">
        <v>22</v>
      </c>
      <c r="E3" s="13">
        <v>1599</v>
      </c>
      <c r="F3" s="14" t="s">
        <v>23</v>
      </c>
      <c r="G3" s="15">
        <v>4</v>
      </c>
      <c r="H3" s="16">
        <v>25</v>
      </c>
      <c r="I3" s="17">
        <v>21</v>
      </c>
      <c r="J3" s="17">
        <v>27</v>
      </c>
      <c r="K3" s="16">
        <v>23</v>
      </c>
      <c r="L3" s="18">
        <v>96</v>
      </c>
      <c r="M3" s="19">
        <v>24</v>
      </c>
      <c r="N3" s="9">
        <v>71</v>
      </c>
      <c r="O3" s="18">
        <v>4</v>
      </c>
      <c r="P3" s="18">
        <v>6</v>
      </c>
      <c r="Q3" s="18">
        <v>2</v>
      </c>
    </row>
    <row r="4" spans="1:17" ht="12.75">
      <c r="A4" s="11">
        <v>2</v>
      </c>
      <c r="B4" s="12" t="s">
        <v>24</v>
      </c>
      <c r="C4" s="12" t="s">
        <v>25</v>
      </c>
      <c r="D4" s="12" t="s">
        <v>22</v>
      </c>
      <c r="E4" s="13">
        <v>1156</v>
      </c>
      <c r="F4" s="14" t="s">
        <v>23</v>
      </c>
      <c r="G4" s="15">
        <v>2</v>
      </c>
      <c r="H4" s="16">
        <v>23</v>
      </c>
      <c r="I4" s="17">
        <v>26</v>
      </c>
      <c r="J4" s="17">
        <v>25</v>
      </c>
      <c r="K4" s="16">
        <v>24</v>
      </c>
      <c r="L4" s="18">
        <v>98</v>
      </c>
      <c r="M4" s="19">
        <v>24.5</v>
      </c>
      <c r="N4" s="9">
        <v>69</v>
      </c>
      <c r="O4" s="18">
        <v>4</v>
      </c>
      <c r="P4" s="18">
        <v>3</v>
      </c>
      <c r="Q4" s="18">
        <v>1</v>
      </c>
    </row>
    <row r="5" spans="1:17" ht="12.75">
      <c r="A5" s="11">
        <v>3</v>
      </c>
      <c r="B5" s="12" t="s">
        <v>26</v>
      </c>
      <c r="C5" s="12" t="s">
        <v>27</v>
      </c>
      <c r="D5" s="12" t="s">
        <v>28</v>
      </c>
      <c r="E5" s="13">
        <v>1030</v>
      </c>
      <c r="F5" s="14" t="s">
        <v>29</v>
      </c>
      <c r="G5" s="15">
        <v>1</v>
      </c>
      <c r="H5" s="16">
        <v>25</v>
      </c>
      <c r="I5" s="17">
        <v>24</v>
      </c>
      <c r="J5" s="17">
        <v>26</v>
      </c>
      <c r="K5" s="16">
        <v>24</v>
      </c>
      <c r="L5" s="18">
        <v>99</v>
      </c>
      <c r="M5" s="19">
        <v>24.75</v>
      </c>
      <c r="N5" s="9">
        <v>68</v>
      </c>
      <c r="O5" s="18">
        <v>4</v>
      </c>
      <c r="P5" s="18">
        <v>2</v>
      </c>
      <c r="Q5" s="18">
        <v>1</v>
      </c>
    </row>
    <row r="6" spans="1:17" ht="12.75">
      <c r="A6" s="11">
        <v>4</v>
      </c>
      <c r="B6" s="12" t="s">
        <v>30</v>
      </c>
      <c r="C6" s="12" t="s">
        <v>31</v>
      </c>
      <c r="D6" s="12" t="s">
        <v>22</v>
      </c>
      <c r="E6" s="13">
        <v>1407</v>
      </c>
      <c r="F6" s="14" t="s">
        <v>23</v>
      </c>
      <c r="G6" s="15" t="s">
        <v>32</v>
      </c>
      <c r="H6" s="16">
        <v>23</v>
      </c>
      <c r="I6" s="17">
        <v>25</v>
      </c>
      <c r="J6" s="17">
        <v>27</v>
      </c>
      <c r="K6" s="16">
        <v>24</v>
      </c>
      <c r="L6" s="18">
        <v>99</v>
      </c>
      <c r="M6" s="19">
        <v>24.75</v>
      </c>
      <c r="N6" s="9">
        <v>68</v>
      </c>
      <c r="O6" s="18">
        <v>4</v>
      </c>
      <c r="P6" s="18">
        <v>4</v>
      </c>
      <c r="Q6" s="18">
        <v>1</v>
      </c>
    </row>
    <row r="7" spans="1:17" ht="12.75">
      <c r="A7" s="11">
        <v>5</v>
      </c>
      <c r="B7" s="12" t="s">
        <v>33</v>
      </c>
      <c r="C7" s="12" t="s">
        <v>34</v>
      </c>
      <c r="D7" s="12" t="s">
        <v>35</v>
      </c>
      <c r="E7" s="13">
        <v>1295</v>
      </c>
      <c r="F7" s="14" t="s">
        <v>23</v>
      </c>
      <c r="G7" s="15">
        <v>2</v>
      </c>
      <c r="H7" s="16">
        <v>24</v>
      </c>
      <c r="I7" s="17">
        <v>25</v>
      </c>
      <c r="J7" s="17">
        <v>28</v>
      </c>
      <c r="K7" s="16">
        <v>26</v>
      </c>
      <c r="L7" s="18">
        <v>103</v>
      </c>
      <c r="M7" s="19">
        <v>25.75</v>
      </c>
      <c r="N7" s="9">
        <v>64</v>
      </c>
      <c r="O7" s="18">
        <v>4</v>
      </c>
      <c r="P7" s="18">
        <v>4</v>
      </c>
      <c r="Q7" s="18">
        <v>1</v>
      </c>
    </row>
    <row r="8" spans="1:17" ht="12.75">
      <c r="A8" s="11">
        <v>6</v>
      </c>
      <c r="B8" s="12" t="s">
        <v>36</v>
      </c>
      <c r="C8" s="12" t="s">
        <v>37</v>
      </c>
      <c r="D8" s="12" t="s">
        <v>28</v>
      </c>
      <c r="E8" s="13">
        <v>1653</v>
      </c>
      <c r="F8" s="14" t="s">
        <v>29</v>
      </c>
      <c r="G8" s="15">
        <v>2</v>
      </c>
      <c r="H8" s="16">
        <v>26</v>
      </c>
      <c r="I8" s="17">
        <v>27</v>
      </c>
      <c r="J8" s="17">
        <v>27</v>
      </c>
      <c r="K8" s="16">
        <v>27</v>
      </c>
      <c r="L8" s="18">
        <v>107</v>
      </c>
      <c r="M8" s="19">
        <v>26.75</v>
      </c>
      <c r="N8" s="9">
        <v>60</v>
      </c>
      <c r="O8" s="18">
        <v>4</v>
      </c>
      <c r="P8" s="18">
        <v>1</v>
      </c>
      <c r="Q8" s="18">
        <v>0</v>
      </c>
    </row>
    <row r="9" spans="1:17" ht="12.75">
      <c r="A9" s="11">
        <v>7</v>
      </c>
      <c r="B9" s="12" t="s">
        <v>38</v>
      </c>
      <c r="C9" s="12" t="s">
        <v>39</v>
      </c>
      <c r="D9" s="12" t="s">
        <v>35</v>
      </c>
      <c r="E9" s="13">
        <v>858</v>
      </c>
      <c r="F9" s="14" t="s">
        <v>29</v>
      </c>
      <c r="G9" s="15">
        <v>2</v>
      </c>
      <c r="H9" s="16">
        <v>31</v>
      </c>
      <c r="I9" s="17">
        <v>24</v>
      </c>
      <c r="J9" s="17">
        <v>26</v>
      </c>
      <c r="K9" s="16">
        <v>28</v>
      </c>
      <c r="L9" s="18">
        <v>109</v>
      </c>
      <c r="M9" s="19">
        <v>27.25</v>
      </c>
      <c r="N9" s="9">
        <v>58</v>
      </c>
      <c r="O9" s="18">
        <v>4</v>
      </c>
      <c r="P9" s="18">
        <v>7</v>
      </c>
      <c r="Q9" s="18">
        <v>2</v>
      </c>
    </row>
    <row r="10" spans="1:17" ht="12.75">
      <c r="A10" s="11">
        <v>8</v>
      </c>
      <c r="B10" s="12" t="s">
        <v>40</v>
      </c>
      <c r="C10" s="12" t="s">
        <v>41</v>
      </c>
      <c r="D10" s="12" t="s">
        <v>28</v>
      </c>
      <c r="E10" s="13">
        <v>170</v>
      </c>
      <c r="F10" s="14" t="s">
        <v>29</v>
      </c>
      <c r="G10" s="15">
        <v>1</v>
      </c>
      <c r="H10" s="16">
        <v>26</v>
      </c>
      <c r="I10" s="17">
        <v>27</v>
      </c>
      <c r="J10" s="17">
        <v>27</v>
      </c>
      <c r="K10" s="16">
        <v>30</v>
      </c>
      <c r="L10" s="18">
        <v>110</v>
      </c>
      <c r="M10" s="19">
        <v>27.5</v>
      </c>
      <c r="N10" s="9">
        <v>57</v>
      </c>
      <c r="O10" s="18">
        <v>4</v>
      </c>
      <c r="P10" s="18">
        <v>4</v>
      </c>
      <c r="Q10" s="18">
        <v>0</v>
      </c>
    </row>
    <row r="11" spans="1:17" ht="12.75">
      <c r="A11" s="11">
        <v>9</v>
      </c>
      <c r="B11" s="12" t="s">
        <v>42</v>
      </c>
      <c r="C11" s="12" t="s">
        <v>43</v>
      </c>
      <c r="D11" s="12" t="s">
        <v>35</v>
      </c>
      <c r="E11" s="13">
        <v>877</v>
      </c>
      <c r="F11" s="14" t="s">
        <v>29</v>
      </c>
      <c r="G11" s="15">
        <v>1</v>
      </c>
      <c r="H11" s="16">
        <v>27</v>
      </c>
      <c r="I11" s="17">
        <v>26</v>
      </c>
      <c r="J11" s="17">
        <v>28</v>
      </c>
      <c r="K11" s="16">
        <v>30</v>
      </c>
      <c r="L11" s="18">
        <v>111</v>
      </c>
      <c r="M11" s="19">
        <v>27.75</v>
      </c>
      <c r="N11" s="9">
        <v>56</v>
      </c>
      <c r="O11" s="18">
        <v>4</v>
      </c>
      <c r="P11" s="18">
        <v>4</v>
      </c>
      <c r="Q11" s="18">
        <v>1</v>
      </c>
    </row>
    <row r="12" spans="1:17" ht="12.75">
      <c r="A12" s="11">
        <v>10</v>
      </c>
      <c r="B12" s="12" t="s">
        <v>44</v>
      </c>
      <c r="C12" s="12" t="s">
        <v>45</v>
      </c>
      <c r="D12" s="12" t="s">
        <v>46</v>
      </c>
      <c r="E12" s="13">
        <v>1660</v>
      </c>
      <c r="F12" s="14" t="s">
        <v>47</v>
      </c>
      <c r="G12" s="15">
        <v>2</v>
      </c>
      <c r="H12" s="16">
        <v>25</v>
      </c>
      <c r="I12" s="17">
        <v>30</v>
      </c>
      <c r="J12" s="17">
        <v>33</v>
      </c>
      <c r="K12" s="16">
        <v>23</v>
      </c>
      <c r="L12" s="18">
        <v>111</v>
      </c>
      <c r="M12" s="19">
        <v>27.75</v>
      </c>
      <c r="N12" s="9">
        <v>56</v>
      </c>
      <c r="O12" s="18">
        <v>4</v>
      </c>
      <c r="P12" s="18">
        <v>10</v>
      </c>
      <c r="Q12" s="18">
        <v>5</v>
      </c>
    </row>
    <row r="13" spans="1:17" ht="12.75">
      <c r="A13" s="11">
        <v>11</v>
      </c>
      <c r="B13" s="12" t="s">
        <v>48</v>
      </c>
      <c r="C13" s="12" t="s">
        <v>49</v>
      </c>
      <c r="D13" s="12" t="s">
        <v>50</v>
      </c>
      <c r="E13" s="13">
        <v>551</v>
      </c>
      <c r="F13" s="14" t="s">
        <v>23</v>
      </c>
      <c r="G13" s="15">
        <v>4</v>
      </c>
      <c r="H13" s="16">
        <v>27</v>
      </c>
      <c r="I13" s="17">
        <v>29</v>
      </c>
      <c r="J13" s="17">
        <v>29</v>
      </c>
      <c r="K13" s="16">
        <v>27</v>
      </c>
      <c r="L13" s="18">
        <v>112</v>
      </c>
      <c r="M13" s="19">
        <v>28</v>
      </c>
      <c r="N13" s="9">
        <v>55</v>
      </c>
      <c r="O13" s="18">
        <v>4</v>
      </c>
      <c r="P13" s="18">
        <v>2</v>
      </c>
      <c r="Q13" s="18">
        <v>2</v>
      </c>
    </row>
    <row r="14" spans="1:17" ht="12.75">
      <c r="A14" s="11">
        <v>12</v>
      </c>
      <c r="B14" s="12" t="s">
        <v>51</v>
      </c>
      <c r="C14" s="12" t="s">
        <v>52</v>
      </c>
      <c r="D14" s="12" t="s">
        <v>22</v>
      </c>
      <c r="E14" s="13">
        <v>2879</v>
      </c>
      <c r="F14" s="14" t="s">
        <v>47</v>
      </c>
      <c r="G14" s="15">
        <v>2</v>
      </c>
      <c r="H14" s="16">
        <v>32</v>
      </c>
      <c r="I14" s="17">
        <v>24</v>
      </c>
      <c r="J14" s="17">
        <v>31</v>
      </c>
      <c r="K14" s="16">
        <v>25</v>
      </c>
      <c r="L14" s="18">
        <v>112</v>
      </c>
      <c r="M14" s="19">
        <v>28</v>
      </c>
      <c r="N14" s="9">
        <v>55</v>
      </c>
      <c r="O14" s="18">
        <v>4</v>
      </c>
      <c r="P14" s="18">
        <v>8</v>
      </c>
      <c r="Q14" s="18">
        <v>6</v>
      </c>
    </row>
    <row r="15" spans="1:17" ht="12.75">
      <c r="A15" s="11">
        <v>13</v>
      </c>
      <c r="B15" s="12" t="s">
        <v>53</v>
      </c>
      <c r="C15" s="12" t="s">
        <v>54</v>
      </c>
      <c r="D15" s="12" t="s">
        <v>22</v>
      </c>
      <c r="E15" s="13">
        <v>3072</v>
      </c>
      <c r="F15" s="14" t="s">
        <v>55</v>
      </c>
      <c r="G15" s="15">
        <v>3</v>
      </c>
      <c r="H15" s="16">
        <v>26</v>
      </c>
      <c r="I15" s="17">
        <v>28</v>
      </c>
      <c r="J15" s="17">
        <v>31</v>
      </c>
      <c r="K15" s="16">
        <v>28</v>
      </c>
      <c r="L15" s="18">
        <v>113</v>
      </c>
      <c r="M15" s="19">
        <v>28.25</v>
      </c>
      <c r="N15" s="9">
        <v>54</v>
      </c>
      <c r="O15" s="18">
        <v>4</v>
      </c>
      <c r="P15" s="18">
        <v>5</v>
      </c>
      <c r="Q15" s="18">
        <v>0</v>
      </c>
    </row>
    <row r="16" spans="1:17" ht="12.75">
      <c r="A16" s="11">
        <v>14</v>
      </c>
      <c r="B16" s="12" t="s">
        <v>56</v>
      </c>
      <c r="C16" s="12" t="s">
        <v>57</v>
      </c>
      <c r="D16" s="12" t="s">
        <v>28</v>
      </c>
      <c r="E16" s="13">
        <v>1778</v>
      </c>
      <c r="F16" s="14" t="s">
        <v>47</v>
      </c>
      <c r="G16" s="15">
        <v>2</v>
      </c>
      <c r="H16" s="16">
        <v>31</v>
      </c>
      <c r="I16" s="17">
        <v>26</v>
      </c>
      <c r="J16" s="17">
        <v>26</v>
      </c>
      <c r="K16" s="16">
        <v>30</v>
      </c>
      <c r="L16" s="18">
        <v>113</v>
      </c>
      <c r="M16" s="19">
        <v>28.25</v>
      </c>
      <c r="N16" s="9">
        <v>54</v>
      </c>
      <c r="O16" s="18">
        <v>4</v>
      </c>
      <c r="P16" s="18">
        <v>5</v>
      </c>
      <c r="Q16" s="18">
        <v>4</v>
      </c>
    </row>
    <row r="17" spans="1:17" ht="12.75">
      <c r="A17" s="11">
        <v>15</v>
      </c>
      <c r="B17" s="12" t="s">
        <v>58</v>
      </c>
      <c r="C17" s="12" t="s">
        <v>59</v>
      </c>
      <c r="D17" s="12" t="s">
        <v>50</v>
      </c>
      <c r="E17" s="13">
        <v>595</v>
      </c>
      <c r="F17" s="14" t="s">
        <v>29</v>
      </c>
      <c r="G17" s="15">
        <v>3</v>
      </c>
      <c r="H17" s="16">
        <v>32</v>
      </c>
      <c r="I17" s="17">
        <v>25</v>
      </c>
      <c r="J17" s="17">
        <v>30</v>
      </c>
      <c r="K17" s="16">
        <v>26</v>
      </c>
      <c r="L17" s="18">
        <v>113</v>
      </c>
      <c r="M17" s="19">
        <v>28.25</v>
      </c>
      <c r="N17" s="9">
        <v>54</v>
      </c>
      <c r="O17" s="18">
        <v>4</v>
      </c>
      <c r="P17" s="18">
        <v>7</v>
      </c>
      <c r="Q17" s="18">
        <v>4</v>
      </c>
    </row>
    <row r="18" spans="1:17" ht="12.75">
      <c r="A18" s="11">
        <v>16</v>
      </c>
      <c r="B18" s="12" t="s">
        <v>60</v>
      </c>
      <c r="C18" s="12" t="s">
        <v>54</v>
      </c>
      <c r="D18" s="12" t="s">
        <v>50</v>
      </c>
      <c r="E18" s="13">
        <v>768</v>
      </c>
      <c r="F18" s="14" t="s">
        <v>47</v>
      </c>
      <c r="G18" s="15">
        <v>2</v>
      </c>
      <c r="H18" s="16">
        <v>31</v>
      </c>
      <c r="I18" s="17">
        <v>29</v>
      </c>
      <c r="J18" s="17">
        <v>28</v>
      </c>
      <c r="K18" s="16">
        <v>27</v>
      </c>
      <c r="L18" s="18">
        <v>115</v>
      </c>
      <c r="M18" s="19">
        <v>28.75</v>
      </c>
      <c r="N18" s="9">
        <v>52</v>
      </c>
      <c r="O18" s="18">
        <v>4</v>
      </c>
      <c r="P18" s="18">
        <v>4</v>
      </c>
      <c r="Q18" s="18">
        <v>1</v>
      </c>
    </row>
    <row r="19" spans="1:17" ht="12.75">
      <c r="A19" s="11">
        <v>17</v>
      </c>
      <c r="B19" s="12" t="s">
        <v>33</v>
      </c>
      <c r="C19" s="12" t="s">
        <v>34</v>
      </c>
      <c r="D19" s="12" t="s">
        <v>35</v>
      </c>
      <c r="E19" s="13">
        <v>860</v>
      </c>
      <c r="F19" s="14" t="s">
        <v>29</v>
      </c>
      <c r="G19" s="15">
        <v>2</v>
      </c>
      <c r="H19" s="16">
        <v>32</v>
      </c>
      <c r="I19" s="17">
        <v>25</v>
      </c>
      <c r="J19" s="17">
        <v>27</v>
      </c>
      <c r="K19" s="16">
        <v>33</v>
      </c>
      <c r="L19" s="18">
        <v>117</v>
      </c>
      <c r="M19" s="19">
        <v>29.25</v>
      </c>
      <c r="N19" s="9">
        <v>50</v>
      </c>
      <c r="O19" s="18">
        <v>4</v>
      </c>
      <c r="P19" s="18">
        <v>8</v>
      </c>
      <c r="Q19" s="18">
        <v>5</v>
      </c>
    </row>
    <row r="20" spans="1:17" ht="12.75">
      <c r="A20" s="11">
        <v>18</v>
      </c>
      <c r="B20" s="12" t="s">
        <v>61</v>
      </c>
      <c r="C20" s="12" t="s">
        <v>41</v>
      </c>
      <c r="D20" s="12" t="s">
        <v>35</v>
      </c>
      <c r="E20" s="13">
        <v>2684</v>
      </c>
      <c r="F20" s="14" t="s">
        <v>23</v>
      </c>
      <c r="G20" s="15">
        <v>4</v>
      </c>
      <c r="H20" s="16">
        <v>33</v>
      </c>
      <c r="I20" s="17">
        <v>32</v>
      </c>
      <c r="J20" s="17">
        <v>28</v>
      </c>
      <c r="K20" s="16">
        <v>24</v>
      </c>
      <c r="L20" s="18">
        <v>117</v>
      </c>
      <c r="M20" s="19">
        <v>29.25</v>
      </c>
      <c r="N20" s="9">
        <v>50</v>
      </c>
      <c r="O20" s="18">
        <v>4</v>
      </c>
      <c r="P20" s="18">
        <v>9</v>
      </c>
      <c r="Q20" s="18">
        <v>4</v>
      </c>
    </row>
    <row r="21" spans="1:17" ht="12.75">
      <c r="A21" s="11">
        <v>19</v>
      </c>
      <c r="B21" s="12" t="s">
        <v>62</v>
      </c>
      <c r="C21" s="12" t="s">
        <v>63</v>
      </c>
      <c r="D21" s="12" t="s">
        <v>22</v>
      </c>
      <c r="E21" s="13">
        <v>2817</v>
      </c>
      <c r="F21" s="14" t="s">
        <v>23</v>
      </c>
      <c r="G21" s="15" t="s">
        <v>64</v>
      </c>
      <c r="H21" s="16">
        <v>30</v>
      </c>
      <c r="I21" s="17">
        <v>29</v>
      </c>
      <c r="J21" s="17">
        <v>34</v>
      </c>
      <c r="K21" s="16">
        <v>25</v>
      </c>
      <c r="L21" s="18">
        <v>118</v>
      </c>
      <c r="M21" s="19">
        <v>29.5</v>
      </c>
      <c r="N21" s="9">
        <v>49</v>
      </c>
      <c r="O21" s="18">
        <v>4</v>
      </c>
      <c r="P21" s="18">
        <v>9</v>
      </c>
      <c r="Q21" s="18">
        <v>1</v>
      </c>
    </row>
    <row r="22" spans="1:17" ht="12.75">
      <c r="A22" s="11">
        <v>20</v>
      </c>
      <c r="B22" s="12" t="s">
        <v>65</v>
      </c>
      <c r="C22" s="12" t="s">
        <v>66</v>
      </c>
      <c r="D22" s="12" t="s">
        <v>28</v>
      </c>
      <c r="E22" s="13">
        <v>2536</v>
      </c>
      <c r="F22" s="14" t="s">
        <v>29</v>
      </c>
      <c r="G22" s="15">
        <v>3</v>
      </c>
      <c r="H22" s="16">
        <v>37</v>
      </c>
      <c r="I22" s="17">
        <v>30</v>
      </c>
      <c r="J22" s="17">
        <v>25</v>
      </c>
      <c r="K22" s="16">
        <v>27</v>
      </c>
      <c r="L22" s="18">
        <v>119</v>
      </c>
      <c r="M22" s="19">
        <v>29.75</v>
      </c>
      <c r="N22" s="9">
        <v>48</v>
      </c>
      <c r="O22" s="18">
        <v>4</v>
      </c>
      <c r="P22" s="18">
        <v>12</v>
      </c>
      <c r="Q22" s="18">
        <v>3</v>
      </c>
    </row>
    <row r="23" spans="1:17" ht="12.75">
      <c r="A23" s="11">
        <v>21</v>
      </c>
      <c r="B23" s="12" t="s">
        <v>67</v>
      </c>
      <c r="C23" s="12" t="s">
        <v>68</v>
      </c>
      <c r="D23" s="12" t="s">
        <v>69</v>
      </c>
      <c r="E23" s="13">
        <v>331</v>
      </c>
      <c r="F23" s="14" t="s">
        <v>29</v>
      </c>
      <c r="G23" s="15">
        <v>2</v>
      </c>
      <c r="H23" s="16">
        <v>33</v>
      </c>
      <c r="I23" s="17">
        <v>29</v>
      </c>
      <c r="J23" s="17">
        <v>30</v>
      </c>
      <c r="K23" s="16">
        <v>28</v>
      </c>
      <c r="L23" s="18">
        <v>120</v>
      </c>
      <c r="M23" s="19">
        <v>30</v>
      </c>
      <c r="N23" s="9">
        <v>47</v>
      </c>
      <c r="O23" s="18">
        <v>4</v>
      </c>
      <c r="P23" s="18">
        <v>5</v>
      </c>
      <c r="Q23" s="18">
        <v>1</v>
      </c>
    </row>
    <row r="24" spans="1:17" ht="12.75">
      <c r="A24" s="11">
        <v>22</v>
      </c>
      <c r="B24" s="12" t="s">
        <v>70</v>
      </c>
      <c r="C24" s="12" t="s">
        <v>71</v>
      </c>
      <c r="D24" s="12" t="s">
        <v>35</v>
      </c>
      <c r="E24" s="13">
        <v>861</v>
      </c>
      <c r="F24" s="14" t="s">
        <v>29</v>
      </c>
      <c r="G24" s="15">
        <v>2</v>
      </c>
      <c r="H24" s="16">
        <v>38</v>
      </c>
      <c r="I24" s="17">
        <v>26</v>
      </c>
      <c r="J24" s="17">
        <v>27</v>
      </c>
      <c r="K24" s="16">
        <v>29</v>
      </c>
      <c r="L24" s="18">
        <v>120</v>
      </c>
      <c r="M24" s="19">
        <v>30</v>
      </c>
      <c r="N24" s="9">
        <v>47</v>
      </c>
      <c r="O24" s="18">
        <v>4</v>
      </c>
      <c r="P24" s="18">
        <v>12</v>
      </c>
      <c r="Q24" s="18">
        <v>2</v>
      </c>
    </row>
    <row r="25" spans="1:17" ht="12.75">
      <c r="A25" s="11">
        <v>23</v>
      </c>
      <c r="B25" s="12" t="s">
        <v>97</v>
      </c>
      <c r="C25" s="12" t="s">
        <v>72</v>
      </c>
      <c r="D25" s="12" t="s">
        <v>22</v>
      </c>
      <c r="E25" s="13">
        <v>2883</v>
      </c>
      <c r="F25" s="14" t="s">
        <v>23</v>
      </c>
      <c r="G25" s="15">
        <v>4</v>
      </c>
      <c r="H25" s="16">
        <v>33</v>
      </c>
      <c r="I25" s="17">
        <v>36</v>
      </c>
      <c r="J25" s="17">
        <v>31</v>
      </c>
      <c r="K25" s="16">
        <v>30</v>
      </c>
      <c r="L25" s="18">
        <v>130</v>
      </c>
      <c r="M25" s="19">
        <v>32.5</v>
      </c>
      <c r="N25" s="9">
        <v>37</v>
      </c>
      <c r="O25" s="18">
        <v>4</v>
      </c>
      <c r="P25" s="18">
        <v>6</v>
      </c>
      <c r="Q25" s="18">
        <v>2</v>
      </c>
    </row>
    <row r="26" spans="1:17" ht="12.75">
      <c r="A26" s="11">
        <v>24</v>
      </c>
      <c r="B26" s="12" t="s">
        <v>73</v>
      </c>
      <c r="C26" s="12" t="s">
        <v>74</v>
      </c>
      <c r="D26" s="12" t="s">
        <v>46</v>
      </c>
      <c r="E26" s="13">
        <v>3279</v>
      </c>
      <c r="F26" s="14" t="s">
        <v>23</v>
      </c>
      <c r="G26" s="15">
        <v>0</v>
      </c>
      <c r="H26" s="16">
        <v>31</v>
      </c>
      <c r="I26" s="17">
        <v>29</v>
      </c>
      <c r="J26" s="17">
        <v>39</v>
      </c>
      <c r="K26" s="16">
        <v>32</v>
      </c>
      <c r="L26" s="18">
        <v>131</v>
      </c>
      <c r="M26" s="19">
        <v>32.75</v>
      </c>
      <c r="N26" s="9">
        <v>36</v>
      </c>
      <c r="O26" s="18">
        <v>4</v>
      </c>
      <c r="P26" s="18">
        <v>10</v>
      </c>
      <c r="Q26" s="18">
        <v>1</v>
      </c>
    </row>
    <row r="27" spans="1:17" ht="12.75">
      <c r="A27" s="11">
        <v>25</v>
      </c>
      <c r="B27" s="12" t="s">
        <v>75</v>
      </c>
      <c r="C27" s="12" t="s">
        <v>76</v>
      </c>
      <c r="D27" s="12" t="s">
        <v>77</v>
      </c>
      <c r="E27" s="13">
        <v>355</v>
      </c>
      <c r="F27" s="14" t="s">
        <v>29</v>
      </c>
      <c r="G27" s="15">
        <v>3</v>
      </c>
      <c r="H27" s="16">
        <v>31</v>
      </c>
      <c r="I27" s="17">
        <v>34</v>
      </c>
      <c r="J27" s="17">
        <v>38</v>
      </c>
      <c r="K27" s="16">
        <v>28</v>
      </c>
      <c r="L27" s="18">
        <v>131</v>
      </c>
      <c r="M27" s="19">
        <v>32.75</v>
      </c>
      <c r="N27" s="9">
        <v>36</v>
      </c>
      <c r="O27" s="18">
        <v>4</v>
      </c>
      <c r="P27" s="18">
        <v>10</v>
      </c>
      <c r="Q27" s="18">
        <v>3</v>
      </c>
    </row>
    <row r="28" spans="1:17" ht="12.75">
      <c r="A28" s="11">
        <v>26</v>
      </c>
      <c r="B28" s="12" t="s">
        <v>78</v>
      </c>
      <c r="C28" s="12" t="s">
        <v>79</v>
      </c>
      <c r="D28" s="12" t="s">
        <v>35</v>
      </c>
      <c r="E28" s="13">
        <v>2915</v>
      </c>
      <c r="F28" s="14" t="s">
        <v>23</v>
      </c>
      <c r="G28" s="15">
        <v>4</v>
      </c>
      <c r="H28" s="16">
        <v>35</v>
      </c>
      <c r="I28" s="17">
        <v>30</v>
      </c>
      <c r="J28" s="17">
        <v>38</v>
      </c>
      <c r="K28" s="16">
        <v>29</v>
      </c>
      <c r="L28" s="18">
        <v>132</v>
      </c>
      <c r="M28" s="19">
        <v>33</v>
      </c>
      <c r="N28" s="9">
        <v>35</v>
      </c>
      <c r="O28" s="18">
        <v>4</v>
      </c>
      <c r="P28" s="18">
        <v>9</v>
      </c>
      <c r="Q28" s="18">
        <v>5</v>
      </c>
    </row>
    <row r="29" spans="1:17" ht="12.75">
      <c r="A29" s="11">
        <v>27</v>
      </c>
      <c r="B29" s="12" t="s">
        <v>80</v>
      </c>
      <c r="C29" s="12" t="s">
        <v>71</v>
      </c>
      <c r="D29" s="12" t="s">
        <v>50</v>
      </c>
      <c r="E29" s="13">
        <v>1799</v>
      </c>
      <c r="F29" s="14" t="s">
        <v>29</v>
      </c>
      <c r="G29" s="15">
        <v>4</v>
      </c>
      <c r="H29" s="16">
        <v>37</v>
      </c>
      <c r="I29" s="17">
        <v>37</v>
      </c>
      <c r="J29" s="17">
        <v>34</v>
      </c>
      <c r="K29" s="16">
        <v>26</v>
      </c>
      <c r="L29" s="18">
        <v>134</v>
      </c>
      <c r="M29" s="19">
        <v>33.5</v>
      </c>
      <c r="N29" s="9">
        <v>33</v>
      </c>
      <c r="O29" s="18">
        <v>4</v>
      </c>
      <c r="P29" s="18">
        <v>11</v>
      </c>
      <c r="Q29" s="18">
        <v>3</v>
      </c>
    </row>
    <row r="30" spans="1:17" ht="12.75">
      <c r="A30" s="11">
        <v>28</v>
      </c>
      <c r="B30" s="12" t="s">
        <v>81</v>
      </c>
      <c r="C30" s="12" t="s">
        <v>41</v>
      </c>
      <c r="D30" s="12" t="s">
        <v>28</v>
      </c>
      <c r="E30" s="13">
        <v>3026</v>
      </c>
      <c r="F30" s="14" t="s">
        <v>82</v>
      </c>
      <c r="G30" s="15">
        <v>4</v>
      </c>
      <c r="H30" s="16">
        <v>35</v>
      </c>
      <c r="I30" s="17">
        <v>37</v>
      </c>
      <c r="J30" s="17">
        <v>35</v>
      </c>
      <c r="K30" s="16">
        <v>29</v>
      </c>
      <c r="L30" s="18">
        <v>136</v>
      </c>
      <c r="M30" s="19">
        <v>34</v>
      </c>
      <c r="N30" s="9">
        <v>31</v>
      </c>
      <c r="O30" s="18">
        <v>4</v>
      </c>
      <c r="P30" s="18">
        <v>8</v>
      </c>
      <c r="Q30" s="18">
        <v>0</v>
      </c>
    </row>
    <row r="31" spans="1:17" ht="12.75">
      <c r="A31" s="11">
        <v>29</v>
      </c>
      <c r="B31" s="12" t="s">
        <v>83</v>
      </c>
      <c r="C31" s="12" t="s">
        <v>68</v>
      </c>
      <c r="D31" s="12" t="s">
        <v>77</v>
      </c>
      <c r="E31" s="13">
        <v>2047</v>
      </c>
      <c r="F31" s="14" t="s">
        <v>23</v>
      </c>
      <c r="G31" s="15">
        <v>4</v>
      </c>
      <c r="H31" s="16">
        <v>35</v>
      </c>
      <c r="I31" s="17">
        <v>33</v>
      </c>
      <c r="J31" s="17">
        <v>40</v>
      </c>
      <c r="K31" s="16">
        <v>32</v>
      </c>
      <c r="L31" s="18">
        <v>140</v>
      </c>
      <c r="M31" s="19">
        <v>35</v>
      </c>
      <c r="N31" s="9">
        <v>27</v>
      </c>
      <c r="O31" s="18">
        <v>4</v>
      </c>
      <c r="P31" s="18">
        <v>8</v>
      </c>
      <c r="Q31" s="18">
        <v>2</v>
      </c>
    </row>
    <row r="32" spans="1:17" ht="12.75">
      <c r="A32" s="11">
        <v>30</v>
      </c>
      <c r="B32" s="12" t="s">
        <v>84</v>
      </c>
      <c r="C32" s="12" t="s">
        <v>85</v>
      </c>
      <c r="D32" s="12" t="s">
        <v>28</v>
      </c>
      <c r="E32" s="13">
        <v>2614</v>
      </c>
      <c r="F32" s="14" t="s">
        <v>29</v>
      </c>
      <c r="G32" s="15">
        <v>4</v>
      </c>
      <c r="H32" s="16">
        <v>30</v>
      </c>
      <c r="I32" s="17">
        <v>34</v>
      </c>
      <c r="J32" s="17">
        <v>41</v>
      </c>
      <c r="K32" s="16">
        <v>35</v>
      </c>
      <c r="L32" s="18">
        <v>140</v>
      </c>
      <c r="M32" s="19">
        <v>35</v>
      </c>
      <c r="N32" s="9">
        <v>27</v>
      </c>
      <c r="O32" s="18">
        <v>4</v>
      </c>
      <c r="P32" s="18">
        <v>11</v>
      </c>
      <c r="Q32" s="18">
        <v>1</v>
      </c>
    </row>
    <row r="33" spans="1:17" ht="12.75">
      <c r="A33" s="11">
        <v>31</v>
      </c>
      <c r="B33" s="12" t="s">
        <v>86</v>
      </c>
      <c r="C33" s="12" t="s">
        <v>25</v>
      </c>
      <c r="D33" s="12" t="s">
        <v>46</v>
      </c>
      <c r="E33" s="13">
        <v>2888</v>
      </c>
      <c r="F33" s="14" t="s">
        <v>23</v>
      </c>
      <c r="G33" s="15" t="s">
        <v>64</v>
      </c>
      <c r="H33" s="16">
        <v>30</v>
      </c>
      <c r="I33" s="17">
        <v>37</v>
      </c>
      <c r="J33" s="17">
        <v>43</v>
      </c>
      <c r="K33" s="16">
        <v>33</v>
      </c>
      <c r="L33" s="18">
        <v>143</v>
      </c>
      <c r="M33" s="19">
        <v>35.75</v>
      </c>
      <c r="N33" s="9">
        <v>24</v>
      </c>
      <c r="O33" s="18">
        <v>4</v>
      </c>
      <c r="P33" s="18">
        <v>13</v>
      </c>
      <c r="Q33" s="18">
        <v>4</v>
      </c>
    </row>
    <row r="34" spans="1:17" ht="12.75">
      <c r="A34" s="11">
        <v>32</v>
      </c>
      <c r="B34" s="12" t="s">
        <v>87</v>
      </c>
      <c r="C34" s="12" t="s">
        <v>88</v>
      </c>
      <c r="D34" s="12" t="s">
        <v>28</v>
      </c>
      <c r="E34" s="13">
        <v>3018</v>
      </c>
      <c r="F34" s="14" t="s">
        <v>47</v>
      </c>
      <c r="G34" s="15">
        <v>4</v>
      </c>
      <c r="H34" s="16">
        <v>44</v>
      </c>
      <c r="I34" s="17">
        <v>34</v>
      </c>
      <c r="J34" s="17">
        <v>33</v>
      </c>
      <c r="K34" s="16">
        <v>33</v>
      </c>
      <c r="L34" s="18">
        <v>144</v>
      </c>
      <c r="M34" s="19">
        <v>36</v>
      </c>
      <c r="N34" s="9">
        <v>23</v>
      </c>
      <c r="O34" s="18">
        <v>4</v>
      </c>
      <c r="P34" s="18">
        <v>11</v>
      </c>
      <c r="Q34" s="18">
        <v>1</v>
      </c>
    </row>
    <row r="35" spans="1:17" ht="12.75">
      <c r="A35" s="11">
        <v>33</v>
      </c>
      <c r="B35" s="12" t="s">
        <v>89</v>
      </c>
      <c r="C35" s="12" t="s">
        <v>90</v>
      </c>
      <c r="D35" s="12" t="s">
        <v>50</v>
      </c>
      <c r="E35" s="13">
        <v>2959</v>
      </c>
      <c r="F35" s="14" t="s">
        <v>47</v>
      </c>
      <c r="G35" s="15">
        <v>4</v>
      </c>
      <c r="H35" s="17">
        <v>36</v>
      </c>
      <c r="I35" s="17">
        <v>37</v>
      </c>
      <c r="J35" s="17">
        <v>41</v>
      </c>
      <c r="K35" s="17">
        <v>30</v>
      </c>
      <c r="L35" s="18">
        <v>144</v>
      </c>
      <c r="M35" s="19">
        <v>36</v>
      </c>
      <c r="N35" s="9">
        <v>23</v>
      </c>
      <c r="O35" s="18">
        <v>4</v>
      </c>
      <c r="P35" s="18">
        <v>11</v>
      </c>
      <c r="Q35" s="18">
        <v>1</v>
      </c>
    </row>
    <row r="36" spans="1:17" ht="12.75">
      <c r="A36" s="11">
        <v>34</v>
      </c>
      <c r="B36" s="12" t="s">
        <v>91</v>
      </c>
      <c r="C36" s="12" t="s">
        <v>92</v>
      </c>
      <c r="D36" s="12" t="s">
        <v>46</v>
      </c>
      <c r="E36" s="13">
        <v>2583</v>
      </c>
      <c r="F36" s="14" t="s">
        <v>23</v>
      </c>
      <c r="G36" s="15" t="s">
        <v>64</v>
      </c>
      <c r="H36" s="16">
        <v>40</v>
      </c>
      <c r="I36" s="17">
        <v>41</v>
      </c>
      <c r="J36" s="17">
        <v>34</v>
      </c>
      <c r="K36" s="16">
        <v>32</v>
      </c>
      <c r="L36" s="18">
        <v>147</v>
      </c>
      <c r="M36" s="19">
        <v>36.75</v>
      </c>
      <c r="N36" s="9">
        <v>20</v>
      </c>
      <c r="O36" s="18">
        <v>4</v>
      </c>
      <c r="P36" s="18">
        <v>9</v>
      </c>
      <c r="Q36" s="18">
        <v>6</v>
      </c>
    </row>
    <row r="37" spans="1:17" ht="12.75">
      <c r="A37" s="11">
        <v>35</v>
      </c>
      <c r="B37" s="12" t="s">
        <v>93</v>
      </c>
      <c r="C37" s="12" t="s">
        <v>74</v>
      </c>
      <c r="D37" s="12" t="s">
        <v>22</v>
      </c>
      <c r="E37" s="13">
        <v>2832</v>
      </c>
      <c r="F37" s="14" t="s">
        <v>29</v>
      </c>
      <c r="G37" s="15">
        <v>3</v>
      </c>
      <c r="H37" s="16">
        <v>43</v>
      </c>
      <c r="I37" s="17">
        <v>40</v>
      </c>
      <c r="J37" s="17">
        <v>34</v>
      </c>
      <c r="K37" s="16">
        <v>35</v>
      </c>
      <c r="L37" s="18">
        <v>152</v>
      </c>
      <c r="M37" s="19">
        <v>38</v>
      </c>
      <c r="N37" s="9">
        <v>15</v>
      </c>
      <c r="O37" s="18">
        <v>4</v>
      </c>
      <c r="P37" s="18">
        <v>9</v>
      </c>
      <c r="Q37" s="18">
        <v>5</v>
      </c>
    </row>
    <row r="38" spans="1:17" ht="12.75">
      <c r="A38" s="11">
        <v>36</v>
      </c>
      <c r="B38" s="12" t="s">
        <v>94</v>
      </c>
      <c r="C38" s="12" t="s">
        <v>95</v>
      </c>
      <c r="D38" s="12" t="s">
        <v>22</v>
      </c>
      <c r="E38" s="13">
        <v>3280</v>
      </c>
      <c r="F38" s="14" t="s">
        <v>55</v>
      </c>
      <c r="G38" s="15">
        <v>0</v>
      </c>
      <c r="H38" s="16">
        <v>41</v>
      </c>
      <c r="I38" s="17">
        <v>50</v>
      </c>
      <c r="J38" s="17">
        <v>33</v>
      </c>
      <c r="K38" s="16">
        <v>41</v>
      </c>
      <c r="L38" s="18">
        <v>165</v>
      </c>
      <c r="M38" s="19">
        <v>41.25</v>
      </c>
      <c r="N38" s="9">
        <v>2</v>
      </c>
      <c r="O38" s="18">
        <v>4</v>
      </c>
      <c r="P38" s="18">
        <v>17</v>
      </c>
      <c r="Q38" s="18">
        <v>0</v>
      </c>
    </row>
    <row r="39" spans="1:17" ht="12.75">
      <c r="A39" s="11">
        <v>37</v>
      </c>
      <c r="B39" s="12" t="s">
        <v>96</v>
      </c>
      <c r="C39" s="12" t="s">
        <v>63</v>
      </c>
      <c r="D39" s="12" t="s">
        <v>28</v>
      </c>
      <c r="E39" s="13">
        <v>3139</v>
      </c>
      <c r="F39" s="14" t="s">
        <v>82</v>
      </c>
      <c r="G39" s="15" t="s">
        <v>64</v>
      </c>
      <c r="H39" s="16">
        <v>55</v>
      </c>
      <c r="I39" s="17">
        <v>50</v>
      </c>
      <c r="J39" s="17">
        <v>55</v>
      </c>
      <c r="K39" s="16">
        <v>48</v>
      </c>
      <c r="L39" s="18">
        <v>208</v>
      </c>
      <c r="M39" s="19">
        <v>52</v>
      </c>
      <c r="N39" s="9">
        <v>0</v>
      </c>
      <c r="O39" s="18">
        <v>4</v>
      </c>
      <c r="P39" s="18">
        <v>7</v>
      </c>
      <c r="Q39" s="18">
        <v>5</v>
      </c>
    </row>
    <row r="41" spans="2:23" s="20" customFormat="1" ht="12.75">
      <c r="B41" s="21" t="s">
        <v>98</v>
      </c>
      <c r="E41" s="22"/>
      <c r="F41" s="23"/>
      <c r="G41" s="22"/>
      <c r="H41" s="24"/>
      <c r="R41" s="23"/>
      <c r="S41" s="21"/>
      <c r="U41" s="24"/>
      <c r="V41" s="22"/>
      <c r="W41" s="22"/>
    </row>
    <row r="42" spans="1:23" s="20" customFormat="1" ht="12.75">
      <c r="A42" s="26" t="s">
        <v>103</v>
      </c>
      <c r="B42" s="26" t="s">
        <v>104</v>
      </c>
      <c r="C42" s="26" t="s">
        <v>105</v>
      </c>
      <c r="D42" s="26" t="s">
        <v>106</v>
      </c>
      <c r="E42" s="26" t="s">
        <v>107</v>
      </c>
      <c r="F42" s="26" t="s">
        <v>108</v>
      </c>
      <c r="G42" s="26" t="s">
        <v>109</v>
      </c>
      <c r="H42" s="27" t="s">
        <v>110</v>
      </c>
      <c r="I42" s="27" t="s">
        <v>111</v>
      </c>
      <c r="J42" s="27" t="s">
        <v>112</v>
      </c>
      <c r="K42" s="27" t="s">
        <v>113</v>
      </c>
      <c r="L42" s="26" t="s">
        <v>16</v>
      </c>
      <c r="M42" s="26" t="s">
        <v>114</v>
      </c>
      <c r="N42" s="26" t="s">
        <v>3</v>
      </c>
      <c r="O42" s="26" t="s">
        <v>4</v>
      </c>
      <c r="P42" s="28" t="s">
        <v>18</v>
      </c>
      <c r="Q42" s="29" t="s">
        <v>19</v>
      </c>
      <c r="R42" s="29" t="s">
        <v>189</v>
      </c>
      <c r="T42" s="30"/>
      <c r="U42" s="30"/>
      <c r="V42" s="31"/>
      <c r="W42" s="31"/>
    </row>
    <row r="43" spans="1:18" ht="12.75">
      <c r="A43" s="11">
        <v>1</v>
      </c>
      <c r="B43" s="12" t="s">
        <v>20</v>
      </c>
      <c r="C43" s="12" t="s">
        <v>21</v>
      </c>
      <c r="D43" s="12" t="s">
        <v>22</v>
      </c>
      <c r="E43" s="13">
        <v>1599</v>
      </c>
      <c r="F43" s="14" t="s">
        <v>23</v>
      </c>
      <c r="G43" s="15">
        <v>4</v>
      </c>
      <c r="H43" s="16">
        <v>25</v>
      </c>
      <c r="I43" s="17">
        <v>21</v>
      </c>
      <c r="J43" s="17">
        <v>27</v>
      </c>
      <c r="K43" s="16">
        <v>23</v>
      </c>
      <c r="L43" s="18">
        <v>96</v>
      </c>
      <c r="M43" s="19">
        <v>24</v>
      </c>
      <c r="N43" s="9">
        <v>71</v>
      </c>
      <c r="O43" s="18">
        <v>4</v>
      </c>
      <c r="P43" s="18">
        <v>6</v>
      </c>
      <c r="Q43" s="18">
        <v>2</v>
      </c>
      <c r="R43" s="32" t="s">
        <v>189</v>
      </c>
    </row>
    <row r="44" spans="1:18" ht="12.75">
      <c r="A44" s="11">
        <v>2</v>
      </c>
      <c r="B44" s="12" t="s">
        <v>24</v>
      </c>
      <c r="C44" s="12" t="s">
        <v>25</v>
      </c>
      <c r="D44" s="12" t="s">
        <v>22</v>
      </c>
      <c r="E44" s="13">
        <v>1156</v>
      </c>
      <c r="F44" s="14" t="s">
        <v>23</v>
      </c>
      <c r="G44" s="15">
        <v>2</v>
      </c>
      <c r="H44" s="16">
        <v>23</v>
      </c>
      <c r="I44" s="17">
        <v>26</v>
      </c>
      <c r="J44" s="17">
        <v>25</v>
      </c>
      <c r="K44" s="16">
        <v>24</v>
      </c>
      <c r="L44" s="18">
        <v>98</v>
      </c>
      <c r="M44" s="19">
        <v>24.5</v>
      </c>
      <c r="N44" s="9">
        <v>69</v>
      </c>
      <c r="O44" s="18">
        <v>4</v>
      </c>
      <c r="P44" s="18">
        <v>3</v>
      </c>
      <c r="Q44" s="18">
        <v>1</v>
      </c>
      <c r="R44" s="32" t="s">
        <v>190</v>
      </c>
    </row>
    <row r="45" spans="1:18" ht="12.75">
      <c r="A45" s="11">
        <v>3</v>
      </c>
      <c r="B45" s="12" t="s">
        <v>30</v>
      </c>
      <c r="C45" s="12" t="s">
        <v>31</v>
      </c>
      <c r="D45" s="12" t="s">
        <v>22</v>
      </c>
      <c r="E45" s="13">
        <v>1407</v>
      </c>
      <c r="F45" s="14" t="s">
        <v>23</v>
      </c>
      <c r="G45" s="15" t="s">
        <v>32</v>
      </c>
      <c r="H45" s="16">
        <v>23</v>
      </c>
      <c r="I45" s="17">
        <v>25</v>
      </c>
      <c r="J45" s="17">
        <v>27</v>
      </c>
      <c r="K45" s="16">
        <v>24</v>
      </c>
      <c r="L45" s="18">
        <v>99</v>
      </c>
      <c r="M45" s="19">
        <v>24.75</v>
      </c>
      <c r="N45" s="9">
        <v>68</v>
      </c>
      <c r="O45" s="18">
        <v>4</v>
      </c>
      <c r="P45" s="18">
        <v>4</v>
      </c>
      <c r="Q45" s="18">
        <v>1</v>
      </c>
      <c r="R45" s="32" t="s">
        <v>190</v>
      </c>
    </row>
    <row r="46" spans="1:18" ht="12.75">
      <c r="A46" s="11">
        <v>4</v>
      </c>
      <c r="B46" s="12" t="s">
        <v>33</v>
      </c>
      <c r="C46" s="12" t="s">
        <v>34</v>
      </c>
      <c r="D46" s="12" t="s">
        <v>35</v>
      </c>
      <c r="E46" s="13">
        <v>1295</v>
      </c>
      <c r="F46" s="14" t="s">
        <v>23</v>
      </c>
      <c r="G46" s="15">
        <v>2</v>
      </c>
      <c r="H46" s="16">
        <v>24</v>
      </c>
      <c r="I46" s="17">
        <v>25</v>
      </c>
      <c r="J46" s="17">
        <v>28</v>
      </c>
      <c r="K46" s="16">
        <v>26</v>
      </c>
      <c r="L46" s="18">
        <v>103</v>
      </c>
      <c r="M46" s="19">
        <v>25.75</v>
      </c>
      <c r="N46" s="9">
        <v>64</v>
      </c>
      <c r="O46" s="18">
        <v>4</v>
      </c>
      <c r="P46" s="18">
        <v>4</v>
      </c>
      <c r="Q46" s="18">
        <v>1</v>
      </c>
      <c r="R46" s="32" t="s">
        <v>190</v>
      </c>
    </row>
    <row r="47" spans="1:18" ht="12.75">
      <c r="A47" s="11">
        <v>5</v>
      </c>
      <c r="B47" s="12" t="s">
        <v>48</v>
      </c>
      <c r="C47" s="12" t="s">
        <v>49</v>
      </c>
      <c r="D47" s="12" t="s">
        <v>50</v>
      </c>
      <c r="E47" s="13">
        <v>551</v>
      </c>
      <c r="F47" s="14" t="s">
        <v>23</v>
      </c>
      <c r="G47" s="15">
        <v>4</v>
      </c>
      <c r="H47" s="16">
        <v>27</v>
      </c>
      <c r="I47" s="17">
        <v>29</v>
      </c>
      <c r="J47" s="17">
        <v>29</v>
      </c>
      <c r="K47" s="16">
        <v>27</v>
      </c>
      <c r="L47" s="18">
        <v>112</v>
      </c>
      <c r="M47" s="19">
        <v>28</v>
      </c>
      <c r="N47" s="9">
        <v>55</v>
      </c>
      <c r="O47" s="18">
        <v>4</v>
      </c>
      <c r="P47" s="18">
        <v>2</v>
      </c>
      <c r="Q47" s="18">
        <v>2</v>
      </c>
      <c r="R47" s="32" t="s">
        <v>189</v>
      </c>
    </row>
    <row r="48" spans="1:23" s="20" customFormat="1" ht="12.75">
      <c r="A48" s="11">
        <v>6</v>
      </c>
      <c r="B48" s="12" t="s">
        <v>61</v>
      </c>
      <c r="C48" s="12" t="s">
        <v>41</v>
      </c>
      <c r="D48" s="12" t="s">
        <v>35</v>
      </c>
      <c r="E48" s="13">
        <v>2684</v>
      </c>
      <c r="F48" s="14" t="s">
        <v>23</v>
      </c>
      <c r="G48" s="15">
        <v>4</v>
      </c>
      <c r="H48" s="16">
        <v>33</v>
      </c>
      <c r="I48" s="17">
        <v>32</v>
      </c>
      <c r="J48" s="17">
        <v>28</v>
      </c>
      <c r="K48" s="16">
        <v>24</v>
      </c>
      <c r="L48" s="18">
        <v>117</v>
      </c>
      <c r="M48" s="19">
        <v>29.25</v>
      </c>
      <c r="N48" s="9">
        <v>50</v>
      </c>
      <c r="O48" s="18">
        <v>4</v>
      </c>
      <c r="P48" s="18">
        <v>9</v>
      </c>
      <c r="Q48" s="18">
        <v>4</v>
      </c>
      <c r="R48" s="32" t="s">
        <v>189</v>
      </c>
      <c r="S48" s="25"/>
      <c r="U48" s="24"/>
      <c r="V48" s="22"/>
      <c r="W48" s="22"/>
    </row>
    <row r="49" spans="1:23" s="20" customFormat="1" ht="12.75">
      <c r="A49" s="11">
        <v>7</v>
      </c>
      <c r="B49" s="12" t="s">
        <v>62</v>
      </c>
      <c r="C49" s="12" t="s">
        <v>63</v>
      </c>
      <c r="D49" s="12" t="s">
        <v>22</v>
      </c>
      <c r="E49" s="13">
        <v>2817</v>
      </c>
      <c r="F49" s="14" t="s">
        <v>23</v>
      </c>
      <c r="G49" s="15" t="s">
        <v>64</v>
      </c>
      <c r="H49" s="16">
        <v>30</v>
      </c>
      <c r="I49" s="17">
        <v>29</v>
      </c>
      <c r="J49" s="17">
        <v>34</v>
      </c>
      <c r="K49" s="16">
        <v>25</v>
      </c>
      <c r="L49" s="18">
        <v>118</v>
      </c>
      <c r="M49" s="19">
        <v>29.5</v>
      </c>
      <c r="N49" s="9">
        <v>49</v>
      </c>
      <c r="O49" s="18">
        <v>4</v>
      </c>
      <c r="P49" s="18">
        <v>9</v>
      </c>
      <c r="Q49" s="18">
        <v>1</v>
      </c>
      <c r="R49" s="32" t="s">
        <v>189</v>
      </c>
      <c r="S49" s="25"/>
      <c r="U49" s="24"/>
      <c r="V49" s="22"/>
      <c r="W49" s="22"/>
    </row>
    <row r="50" spans="1:18" ht="12.75">
      <c r="A50" s="11">
        <v>8</v>
      </c>
      <c r="B50" s="12" t="s">
        <v>97</v>
      </c>
      <c r="C50" s="12" t="s">
        <v>72</v>
      </c>
      <c r="D50" s="12" t="s">
        <v>22</v>
      </c>
      <c r="E50" s="13">
        <v>2883</v>
      </c>
      <c r="F50" s="14" t="s">
        <v>23</v>
      </c>
      <c r="G50" s="15">
        <v>4</v>
      </c>
      <c r="H50" s="16">
        <v>33</v>
      </c>
      <c r="I50" s="17">
        <v>36</v>
      </c>
      <c r="J50" s="17">
        <v>31</v>
      </c>
      <c r="K50" s="16">
        <v>30</v>
      </c>
      <c r="L50" s="18">
        <v>130</v>
      </c>
      <c r="M50" s="19">
        <v>32.5</v>
      </c>
      <c r="N50" s="9">
        <v>37</v>
      </c>
      <c r="O50" s="18">
        <v>4</v>
      </c>
      <c r="P50" s="18">
        <v>6</v>
      </c>
      <c r="Q50" s="18">
        <v>2</v>
      </c>
      <c r="R50" s="32" t="s">
        <v>189</v>
      </c>
    </row>
    <row r="51" spans="1:18" ht="12.75">
      <c r="A51" s="11">
        <v>9</v>
      </c>
      <c r="B51" s="12" t="s">
        <v>73</v>
      </c>
      <c r="C51" s="12" t="s">
        <v>74</v>
      </c>
      <c r="D51" s="12" t="s">
        <v>46</v>
      </c>
      <c r="E51" s="13">
        <v>3279</v>
      </c>
      <c r="F51" s="14" t="s">
        <v>23</v>
      </c>
      <c r="G51" s="15">
        <v>0</v>
      </c>
      <c r="H51" s="16">
        <v>31</v>
      </c>
      <c r="I51" s="17">
        <v>29</v>
      </c>
      <c r="J51" s="17">
        <v>39</v>
      </c>
      <c r="K51" s="16">
        <v>32</v>
      </c>
      <c r="L51" s="18">
        <v>131</v>
      </c>
      <c r="M51" s="19">
        <v>32.75</v>
      </c>
      <c r="N51" s="9">
        <v>36</v>
      </c>
      <c r="O51" s="18">
        <v>4</v>
      </c>
      <c r="P51" s="18">
        <v>10</v>
      </c>
      <c r="Q51" s="18">
        <v>1</v>
      </c>
      <c r="R51" s="32" t="s">
        <v>189</v>
      </c>
    </row>
    <row r="52" spans="1:18" ht="12.75">
      <c r="A52" s="11">
        <v>10</v>
      </c>
      <c r="B52" s="12" t="s">
        <v>78</v>
      </c>
      <c r="C52" s="12" t="s">
        <v>79</v>
      </c>
      <c r="D52" s="12" t="s">
        <v>35</v>
      </c>
      <c r="E52" s="13">
        <v>2915</v>
      </c>
      <c r="F52" s="14" t="s">
        <v>23</v>
      </c>
      <c r="G52" s="15">
        <v>4</v>
      </c>
      <c r="H52" s="16">
        <v>35</v>
      </c>
      <c r="I52" s="17">
        <v>30</v>
      </c>
      <c r="J52" s="17">
        <v>38</v>
      </c>
      <c r="K52" s="16">
        <v>29</v>
      </c>
      <c r="L52" s="18">
        <v>132</v>
      </c>
      <c r="M52" s="19">
        <v>33</v>
      </c>
      <c r="N52" s="9">
        <v>35</v>
      </c>
      <c r="O52" s="18">
        <v>4</v>
      </c>
      <c r="P52" s="18">
        <v>9</v>
      </c>
      <c r="Q52" s="18">
        <v>5</v>
      </c>
      <c r="R52" s="32" t="s">
        <v>189</v>
      </c>
    </row>
    <row r="53" spans="1:18" ht="12.75">
      <c r="A53" s="11">
        <v>11</v>
      </c>
      <c r="B53" s="12" t="s">
        <v>83</v>
      </c>
      <c r="C53" s="12" t="s">
        <v>68</v>
      </c>
      <c r="D53" s="12" t="s">
        <v>77</v>
      </c>
      <c r="E53" s="13">
        <v>2047</v>
      </c>
      <c r="F53" s="14" t="s">
        <v>23</v>
      </c>
      <c r="G53" s="15">
        <v>4</v>
      </c>
      <c r="H53" s="16">
        <v>35</v>
      </c>
      <c r="I53" s="17">
        <v>33</v>
      </c>
      <c r="J53" s="17">
        <v>40</v>
      </c>
      <c r="K53" s="16">
        <v>32</v>
      </c>
      <c r="L53" s="18">
        <v>140</v>
      </c>
      <c r="M53" s="19">
        <v>35</v>
      </c>
      <c r="N53" s="9">
        <v>27</v>
      </c>
      <c r="O53" s="18">
        <v>4</v>
      </c>
      <c r="P53" s="18">
        <v>8</v>
      </c>
      <c r="Q53" s="18">
        <v>2</v>
      </c>
      <c r="R53" s="32" t="s">
        <v>191</v>
      </c>
    </row>
    <row r="54" spans="1:18" ht="12.75">
      <c r="A54" s="11">
        <v>12</v>
      </c>
      <c r="B54" s="12" t="s">
        <v>86</v>
      </c>
      <c r="C54" s="12" t="s">
        <v>25</v>
      </c>
      <c r="D54" s="12" t="s">
        <v>46</v>
      </c>
      <c r="E54" s="13">
        <v>2888</v>
      </c>
      <c r="F54" s="14" t="s">
        <v>23</v>
      </c>
      <c r="G54" s="15" t="s">
        <v>64</v>
      </c>
      <c r="H54" s="16">
        <v>30</v>
      </c>
      <c r="I54" s="17">
        <v>37</v>
      </c>
      <c r="J54" s="17">
        <v>43</v>
      </c>
      <c r="K54" s="16">
        <v>33</v>
      </c>
      <c r="L54" s="18">
        <v>143</v>
      </c>
      <c r="M54" s="19">
        <v>35.75</v>
      </c>
      <c r="N54" s="9">
        <v>24</v>
      </c>
      <c r="O54" s="18">
        <v>4</v>
      </c>
      <c r="P54" s="18">
        <v>13</v>
      </c>
      <c r="Q54" s="18">
        <v>4</v>
      </c>
      <c r="R54" s="32" t="s">
        <v>191</v>
      </c>
    </row>
    <row r="55" spans="1:18" ht="12.75">
      <c r="A55" s="11">
        <v>13</v>
      </c>
      <c r="B55" s="12" t="s">
        <v>91</v>
      </c>
      <c r="C55" s="12" t="s">
        <v>92</v>
      </c>
      <c r="D55" s="12" t="s">
        <v>46</v>
      </c>
      <c r="E55" s="13">
        <v>2583</v>
      </c>
      <c r="F55" s="14" t="s">
        <v>23</v>
      </c>
      <c r="G55" s="15" t="s">
        <v>64</v>
      </c>
      <c r="H55" s="16">
        <v>40</v>
      </c>
      <c r="I55" s="17">
        <v>41</v>
      </c>
      <c r="J55" s="17">
        <v>34</v>
      </c>
      <c r="K55" s="16">
        <v>32</v>
      </c>
      <c r="L55" s="18">
        <v>147</v>
      </c>
      <c r="M55" s="19">
        <v>36.75</v>
      </c>
      <c r="N55" s="9">
        <v>20</v>
      </c>
      <c r="O55" s="18">
        <v>4</v>
      </c>
      <c r="P55" s="18">
        <v>9</v>
      </c>
      <c r="Q55" s="18">
        <v>6</v>
      </c>
      <c r="R55" s="32" t="s">
        <v>191</v>
      </c>
    </row>
    <row r="57" ht="12.75">
      <c r="B57" s="21" t="s">
        <v>99</v>
      </c>
    </row>
    <row r="58" spans="1:17" ht="12.75">
      <c r="A58" s="26" t="s">
        <v>103</v>
      </c>
      <c r="B58" s="26" t="s">
        <v>104</v>
      </c>
      <c r="C58" s="26" t="s">
        <v>105</v>
      </c>
      <c r="D58" s="26" t="s">
        <v>106</v>
      </c>
      <c r="E58" s="26" t="s">
        <v>107</v>
      </c>
      <c r="F58" s="26" t="s">
        <v>108</v>
      </c>
      <c r="G58" s="26" t="s">
        <v>109</v>
      </c>
      <c r="H58" s="27" t="s">
        <v>110</v>
      </c>
      <c r="I58" s="27" t="s">
        <v>111</v>
      </c>
      <c r="J58" s="27" t="s">
        <v>112</v>
      </c>
      <c r="K58" s="27" t="s">
        <v>113</v>
      </c>
      <c r="L58" s="26" t="s">
        <v>16</v>
      </c>
      <c r="M58" s="26" t="s">
        <v>114</v>
      </c>
      <c r="N58" s="26" t="s">
        <v>3</v>
      </c>
      <c r="O58" s="26" t="s">
        <v>4</v>
      </c>
      <c r="P58" s="28" t="s">
        <v>18</v>
      </c>
      <c r="Q58" s="29" t="s">
        <v>19</v>
      </c>
    </row>
    <row r="59" spans="1:18" ht="12.75">
      <c r="A59" s="11">
        <v>1</v>
      </c>
      <c r="B59" s="12" t="s">
        <v>44</v>
      </c>
      <c r="C59" s="12" t="s">
        <v>45</v>
      </c>
      <c r="D59" s="12" t="s">
        <v>46</v>
      </c>
      <c r="E59" s="13">
        <v>1660</v>
      </c>
      <c r="F59" s="14" t="s">
        <v>47</v>
      </c>
      <c r="G59" s="15">
        <v>2</v>
      </c>
      <c r="H59" s="16">
        <v>25</v>
      </c>
      <c r="I59" s="17">
        <v>30</v>
      </c>
      <c r="J59" s="17">
        <v>33</v>
      </c>
      <c r="K59" s="16">
        <v>23</v>
      </c>
      <c r="L59" s="18">
        <v>111</v>
      </c>
      <c r="M59" s="19">
        <v>27.75</v>
      </c>
      <c r="N59" s="9">
        <v>56</v>
      </c>
      <c r="O59" s="18">
        <v>4</v>
      </c>
      <c r="P59" s="18">
        <v>10</v>
      </c>
      <c r="Q59" s="18">
        <v>5</v>
      </c>
      <c r="R59" s="32" t="s">
        <v>190</v>
      </c>
    </row>
    <row r="60" spans="1:18" ht="12.75">
      <c r="A60" s="11">
        <v>2</v>
      </c>
      <c r="B60" s="12" t="s">
        <v>51</v>
      </c>
      <c r="C60" s="12" t="s">
        <v>52</v>
      </c>
      <c r="D60" s="12" t="s">
        <v>22</v>
      </c>
      <c r="E60" s="13">
        <v>2879</v>
      </c>
      <c r="F60" s="14" t="s">
        <v>47</v>
      </c>
      <c r="G60" s="15">
        <v>2</v>
      </c>
      <c r="H60" s="16">
        <v>32</v>
      </c>
      <c r="I60" s="17">
        <v>24</v>
      </c>
      <c r="J60" s="17">
        <v>31</v>
      </c>
      <c r="K60" s="16">
        <v>25</v>
      </c>
      <c r="L60" s="18">
        <v>112</v>
      </c>
      <c r="M60" s="19">
        <v>28</v>
      </c>
      <c r="N60" s="9">
        <v>55</v>
      </c>
      <c r="O60" s="18">
        <v>4</v>
      </c>
      <c r="P60" s="18">
        <v>8</v>
      </c>
      <c r="Q60" s="18">
        <v>6</v>
      </c>
      <c r="R60" s="32" t="s">
        <v>190</v>
      </c>
    </row>
    <row r="61" spans="1:18" ht="12.75">
      <c r="A61" s="11">
        <v>3</v>
      </c>
      <c r="B61" s="12" t="s">
        <v>56</v>
      </c>
      <c r="C61" s="12" t="s">
        <v>57</v>
      </c>
      <c r="D61" s="12" t="s">
        <v>28</v>
      </c>
      <c r="E61" s="13">
        <v>1778</v>
      </c>
      <c r="F61" s="14" t="s">
        <v>47</v>
      </c>
      <c r="G61" s="15">
        <v>2</v>
      </c>
      <c r="H61" s="16">
        <v>31</v>
      </c>
      <c r="I61" s="17">
        <v>26</v>
      </c>
      <c r="J61" s="17">
        <v>26</v>
      </c>
      <c r="K61" s="16">
        <v>30</v>
      </c>
      <c r="L61" s="18">
        <v>113</v>
      </c>
      <c r="M61" s="19">
        <v>28.25</v>
      </c>
      <c r="N61" s="9">
        <v>54</v>
      </c>
      <c r="O61" s="18">
        <v>4</v>
      </c>
      <c r="P61" s="18">
        <v>5</v>
      </c>
      <c r="Q61" s="18">
        <v>4</v>
      </c>
      <c r="R61" s="32" t="s">
        <v>190</v>
      </c>
    </row>
    <row r="62" spans="1:18" ht="12.75">
      <c r="A62" s="11">
        <v>4</v>
      </c>
      <c r="B62" s="12" t="s">
        <v>60</v>
      </c>
      <c r="C62" s="12" t="s">
        <v>54</v>
      </c>
      <c r="D62" s="12" t="s">
        <v>50</v>
      </c>
      <c r="E62" s="13">
        <v>768</v>
      </c>
      <c r="F62" s="14" t="s">
        <v>47</v>
      </c>
      <c r="G62" s="15">
        <v>2</v>
      </c>
      <c r="H62" s="16">
        <v>31</v>
      </c>
      <c r="I62" s="17">
        <v>29</v>
      </c>
      <c r="J62" s="17">
        <v>28</v>
      </c>
      <c r="K62" s="16">
        <v>27</v>
      </c>
      <c r="L62" s="18">
        <v>115</v>
      </c>
      <c r="M62" s="19">
        <v>28.75</v>
      </c>
      <c r="N62" s="9">
        <v>52</v>
      </c>
      <c r="O62" s="18">
        <v>4</v>
      </c>
      <c r="P62" s="18">
        <v>4</v>
      </c>
      <c r="Q62" s="18">
        <v>1</v>
      </c>
      <c r="R62" s="32" t="s">
        <v>190</v>
      </c>
    </row>
    <row r="63" spans="1:18" ht="12.75">
      <c r="A63" s="11">
        <v>5</v>
      </c>
      <c r="B63" s="12" t="s">
        <v>87</v>
      </c>
      <c r="C63" s="12" t="s">
        <v>88</v>
      </c>
      <c r="D63" s="12" t="s">
        <v>28</v>
      </c>
      <c r="E63" s="13">
        <v>3018</v>
      </c>
      <c r="F63" s="14" t="s">
        <v>47</v>
      </c>
      <c r="G63" s="15">
        <v>4</v>
      </c>
      <c r="H63" s="16">
        <v>44</v>
      </c>
      <c r="I63" s="17">
        <v>34</v>
      </c>
      <c r="J63" s="17">
        <v>33</v>
      </c>
      <c r="K63" s="16">
        <v>33</v>
      </c>
      <c r="L63" s="18">
        <v>144</v>
      </c>
      <c r="M63" s="19">
        <v>36</v>
      </c>
      <c r="N63" s="9">
        <v>23</v>
      </c>
      <c r="O63" s="18">
        <v>4</v>
      </c>
      <c r="P63" s="18">
        <v>11</v>
      </c>
      <c r="Q63" s="18">
        <v>1</v>
      </c>
      <c r="R63" s="32" t="s">
        <v>189</v>
      </c>
    </row>
    <row r="64" spans="1:18" ht="12.75">
      <c r="A64" s="11">
        <v>6</v>
      </c>
      <c r="B64" s="12" t="s">
        <v>89</v>
      </c>
      <c r="C64" s="12" t="s">
        <v>90</v>
      </c>
      <c r="D64" s="12" t="s">
        <v>50</v>
      </c>
      <c r="E64" s="13">
        <v>2959</v>
      </c>
      <c r="F64" s="14" t="s">
        <v>47</v>
      </c>
      <c r="G64" s="15">
        <v>4</v>
      </c>
      <c r="H64" s="17">
        <v>36</v>
      </c>
      <c r="I64" s="17">
        <v>37</v>
      </c>
      <c r="J64" s="17">
        <v>41</v>
      </c>
      <c r="K64" s="17">
        <v>30</v>
      </c>
      <c r="L64" s="18">
        <v>144</v>
      </c>
      <c r="M64" s="19">
        <v>36</v>
      </c>
      <c r="N64" s="9">
        <v>23</v>
      </c>
      <c r="O64" s="18">
        <v>4</v>
      </c>
      <c r="P64" s="18">
        <v>11</v>
      </c>
      <c r="Q64" s="18">
        <v>1</v>
      </c>
      <c r="R64" s="32" t="s">
        <v>189</v>
      </c>
    </row>
    <row r="66" ht="12.75">
      <c r="B66" s="21" t="s">
        <v>100</v>
      </c>
    </row>
    <row r="67" spans="1:17" ht="12.75">
      <c r="A67" s="26" t="s">
        <v>103</v>
      </c>
      <c r="B67" s="26" t="s">
        <v>104</v>
      </c>
      <c r="C67" s="26" t="s">
        <v>105</v>
      </c>
      <c r="D67" s="26" t="s">
        <v>106</v>
      </c>
      <c r="E67" s="26" t="s">
        <v>107</v>
      </c>
      <c r="F67" s="26" t="s">
        <v>108</v>
      </c>
      <c r="G67" s="26" t="s">
        <v>109</v>
      </c>
      <c r="H67" s="27" t="s">
        <v>110</v>
      </c>
      <c r="I67" s="27" t="s">
        <v>111</v>
      </c>
      <c r="J67" s="27" t="s">
        <v>112</v>
      </c>
      <c r="K67" s="27" t="s">
        <v>113</v>
      </c>
      <c r="L67" s="26" t="s">
        <v>16</v>
      </c>
      <c r="M67" s="26" t="s">
        <v>114</v>
      </c>
      <c r="N67" s="26" t="s">
        <v>3</v>
      </c>
      <c r="O67" s="26" t="s">
        <v>4</v>
      </c>
      <c r="P67" s="28" t="s">
        <v>18</v>
      </c>
      <c r="Q67" s="29" t="s">
        <v>19</v>
      </c>
    </row>
    <row r="68" spans="1:18" ht="12.75">
      <c r="A68" s="11">
        <v>1</v>
      </c>
      <c r="B68" s="12" t="s">
        <v>26</v>
      </c>
      <c r="C68" s="12" t="s">
        <v>27</v>
      </c>
      <c r="D68" s="12" t="s">
        <v>28</v>
      </c>
      <c r="E68" s="13">
        <v>1030</v>
      </c>
      <c r="F68" s="14" t="s">
        <v>29</v>
      </c>
      <c r="G68" s="15">
        <v>1</v>
      </c>
      <c r="H68" s="16">
        <v>25</v>
      </c>
      <c r="I68" s="17">
        <v>24</v>
      </c>
      <c r="J68" s="17">
        <v>26</v>
      </c>
      <c r="K68" s="16">
        <v>24</v>
      </c>
      <c r="L68" s="18">
        <v>99</v>
      </c>
      <c r="M68" s="19">
        <v>24.75</v>
      </c>
      <c r="N68" s="9">
        <v>68</v>
      </c>
      <c r="O68" s="18">
        <v>4</v>
      </c>
      <c r="P68" s="18">
        <v>2</v>
      </c>
      <c r="Q68" s="18">
        <v>1</v>
      </c>
      <c r="R68" s="32" t="s">
        <v>190</v>
      </c>
    </row>
    <row r="69" spans="1:18" ht="12.75">
      <c r="A69" s="11">
        <v>2</v>
      </c>
      <c r="B69" s="12" t="s">
        <v>36</v>
      </c>
      <c r="C69" s="12" t="s">
        <v>37</v>
      </c>
      <c r="D69" s="12" t="s">
        <v>28</v>
      </c>
      <c r="E69" s="13">
        <v>1653</v>
      </c>
      <c r="F69" s="14" t="s">
        <v>29</v>
      </c>
      <c r="G69" s="15">
        <v>2</v>
      </c>
      <c r="H69" s="16">
        <v>26</v>
      </c>
      <c r="I69" s="17">
        <v>27</v>
      </c>
      <c r="J69" s="17">
        <v>27</v>
      </c>
      <c r="K69" s="16">
        <v>27</v>
      </c>
      <c r="L69" s="18">
        <v>107</v>
      </c>
      <c r="M69" s="19">
        <v>26.75</v>
      </c>
      <c r="N69" s="9">
        <v>60</v>
      </c>
      <c r="O69" s="18">
        <v>4</v>
      </c>
      <c r="P69" s="18">
        <v>1</v>
      </c>
      <c r="Q69" s="18">
        <v>0</v>
      </c>
      <c r="R69" s="32" t="s">
        <v>190</v>
      </c>
    </row>
    <row r="70" spans="1:18" ht="12.75">
      <c r="A70" s="11">
        <v>3</v>
      </c>
      <c r="B70" s="12" t="s">
        <v>38</v>
      </c>
      <c r="C70" s="12" t="s">
        <v>39</v>
      </c>
      <c r="D70" s="12" t="s">
        <v>35</v>
      </c>
      <c r="E70" s="13">
        <v>858</v>
      </c>
      <c r="F70" s="14" t="s">
        <v>29</v>
      </c>
      <c r="G70" s="15">
        <v>2</v>
      </c>
      <c r="H70" s="16">
        <v>31</v>
      </c>
      <c r="I70" s="17">
        <v>24</v>
      </c>
      <c r="J70" s="17">
        <v>26</v>
      </c>
      <c r="K70" s="16">
        <v>28</v>
      </c>
      <c r="L70" s="18">
        <v>109</v>
      </c>
      <c r="M70" s="19">
        <v>27.25</v>
      </c>
      <c r="N70" s="9">
        <v>58</v>
      </c>
      <c r="O70" s="18">
        <v>4</v>
      </c>
      <c r="P70" s="18">
        <v>7</v>
      </c>
      <c r="Q70" s="18">
        <v>2</v>
      </c>
      <c r="R70" s="32" t="s">
        <v>190</v>
      </c>
    </row>
    <row r="71" spans="1:18" ht="12.75">
      <c r="A71" s="11">
        <v>4</v>
      </c>
      <c r="B71" s="12" t="s">
        <v>40</v>
      </c>
      <c r="C71" s="12" t="s">
        <v>41</v>
      </c>
      <c r="D71" s="12" t="s">
        <v>28</v>
      </c>
      <c r="E71" s="13">
        <v>170</v>
      </c>
      <c r="F71" s="14" t="s">
        <v>29</v>
      </c>
      <c r="G71" s="15">
        <v>1</v>
      </c>
      <c r="H71" s="16">
        <v>26</v>
      </c>
      <c r="I71" s="17">
        <v>27</v>
      </c>
      <c r="J71" s="17">
        <v>27</v>
      </c>
      <c r="K71" s="16">
        <v>30</v>
      </c>
      <c r="L71" s="18">
        <v>110</v>
      </c>
      <c r="M71" s="19">
        <v>27.5</v>
      </c>
      <c r="N71" s="9">
        <v>57</v>
      </c>
      <c r="O71" s="18">
        <v>4</v>
      </c>
      <c r="P71" s="18">
        <v>4</v>
      </c>
      <c r="Q71" s="18">
        <v>0</v>
      </c>
      <c r="R71" s="32" t="s">
        <v>190</v>
      </c>
    </row>
    <row r="72" spans="1:18" ht="12.75">
      <c r="A72" s="11">
        <v>5</v>
      </c>
      <c r="B72" s="12" t="s">
        <v>42</v>
      </c>
      <c r="C72" s="12" t="s">
        <v>43</v>
      </c>
      <c r="D72" s="12" t="s">
        <v>35</v>
      </c>
      <c r="E72" s="13">
        <v>877</v>
      </c>
      <c r="F72" s="14" t="s">
        <v>29</v>
      </c>
      <c r="G72" s="15">
        <v>1</v>
      </c>
      <c r="H72" s="16">
        <v>27</v>
      </c>
      <c r="I72" s="17">
        <v>26</v>
      </c>
      <c r="J72" s="17">
        <v>28</v>
      </c>
      <c r="K72" s="16">
        <v>30</v>
      </c>
      <c r="L72" s="18">
        <v>111</v>
      </c>
      <c r="M72" s="19">
        <v>27.75</v>
      </c>
      <c r="N72" s="9">
        <v>56</v>
      </c>
      <c r="O72" s="18">
        <v>4</v>
      </c>
      <c r="P72" s="18">
        <v>4</v>
      </c>
      <c r="Q72" s="18">
        <v>1</v>
      </c>
      <c r="R72" s="32" t="s">
        <v>190</v>
      </c>
    </row>
    <row r="73" spans="1:18" ht="12.75">
      <c r="A73" s="11">
        <v>6</v>
      </c>
      <c r="B73" s="12" t="s">
        <v>58</v>
      </c>
      <c r="C73" s="12" t="s">
        <v>59</v>
      </c>
      <c r="D73" s="12" t="s">
        <v>50</v>
      </c>
      <c r="E73" s="13">
        <v>595</v>
      </c>
      <c r="F73" s="14" t="s">
        <v>29</v>
      </c>
      <c r="G73" s="15">
        <v>3</v>
      </c>
      <c r="H73" s="16">
        <v>32</v>
      </c>
      <c r="I73" s="17">
        <v>25</v>
      </c>
      <c r="J73" s="17">
        <v>30</v>
      </c>
      <c r="K73" s="16">
        <v>26</v>
      </c>
      <c r="L73" s="18">
        <v>113</v>
      </c>
      <c r="M73" s="19">
        <v>28.25</v>
      </c>
      <c r="N73" s="9">
        <v>54</v>
      </c>
      <c r="O73" s="18">
        <v>4</v>
      </c>
      <c r="P73" s="18">
        <v>7</v>
      </c>
      <c r="Q73" s="18">
        <v>4</v>
      </c>
      <c r="R73" s="32" t="s">
        <v>189</v>
      </c>
    </row>
    <row r="74" spans="1:18" ht="12.75">
      <c r="A74" s="11">
        <v>7</v>
      </c>
      <c r="B74" s="12" t="s">
        <v>33</v>
      </c>
      <c r="C74" s="12" t="s">
        <v>34</v>
      </c>
      <c r="D74" s="12" t="s">
        <v>35</v>
      </c>
      <c r="E74" s="13">
        <v>860</v>
      </c>
      <c r="F74" s="14" t="s">
        <v>29</v>
      </c>
      <c r="G74" s="15">
        <v>2</v>
      </c>
      <c r="H74" s="16">
        <v>32</v>
      </c>
      <c r="I74" s="17">
        <v>25</v>
      </c>
      <c r="J74" s="17">
        <v>27</v>
      </c>
      <c r="K74" s="16">
        <v>33</v>
      </c>
      <c r="L74" s="18">
        <v>117</v>
      </c>
      <c r="M74" s="19">
        <v>29.25</v>
      </c>
      <c r="N74" s="9">
        <v>50</v>
      </c>
      <c r="O74" s="18">
        <v>4</v>
      </c>
      <c r="P74" s="18">
        <v>8</v>
      </c>
      <c r="Q74" s="18">
        <v>5</v>
      </c>
      <c r="R74" s="32" t="s">
        <v>190</v>
      </c>
    </row>
    <row r="75" spans="1:18" ht="12.75">
      <c r="A75" s="11">
        <v>8</v>
      </c>
      <c r="B75" s="12" t="s">
        <v>65</v>
      </c>
      <c r="C75" s="12" t="s">
        <v>66</v>
      </c>
      <c r="D75" s="12" t="s">
        <v>28</v>
      </c>
      <c r="E75" s="13">
        <v>2536</v>
      </c>
      <c r="F75" s="14" t="s">
        <v>29</v>
      </c>
      <c r="G75" s="15">
        <v>3</v>
      </c>
      <c r="H75" s="16">
        <v>37</v>
      </c>
      <c r="I75" s="17">
        <v>30</v>
      </c>
      <c r="J75" s="17">
        <v>25</v>
      </c>
      <c r="K75" s="16">
        <v>27</v>
      </c>
      <c r="L75" s="18">
        <v>119</v>
      </c>
      <c r="M75" s="19">
        <v>29.75</v>
      </c>
      <c r="N75" s="9">
        <v>48</v>
      </c>
      <c r="O75" s="18">
        <v>4</v>
      </c>
      <c r="P75" s="18">
        <v>12</v>
      </c>
      <c r="Q75" s="18">
        <v>3</v>
      </c>
      <c r="R75" s="32" t="s">
        <v>189</v>
      </c>
    </row>
    <row r="76" spans="1:18" ht="12.75">
      <c r="A76" s="11">
        <v>9</v>
      </c>
      <c r="B76" s="12" t="s">
        <v>67</v>
      </c>
      <c r="C76" s="12" t="s">
        <v>68</v>
      </c>
      <c r="D76" s="12" t="s">
        <v>69</v>
      </c>
      <c r="E76" s="13">
        <v>331</v>
      </c>
      <c r="F76" s="14" t="s">
        <v>29</v>
      </c>
      <c r="G76" s="15">
        <v>2</v>
      </c>
      <c r="H76" s="16">
        <v>33</v>
      </c>
      <c r="I76" s="17">
        <v>29</v>
      </c>
      <c r="J76" s="17">
        <v>30</v>
      </c>
      <c r="K76" s="16">
        <v>28</v>
      </c>
      <c r="L76" s="18">
        <v>120</v>
      </c>
      <c r="M76" s="19">
        <v>30</v>
      </c>
      <c r="N76" s="9">
        <v>47</v>
      </c>
      <c r="O76" s="18">
        <v>4</v>
      </c>
      <c r="P76" s="18">
        <v>5</v>
      </c>
      <c r="Q76" s="18">
        <v>1</v>
      </c>
      <c r="R76" s="32" t="s">
        <v>190</v>
      </c>
    </row>
    <row r="77" spans="1:18" ht="12.75">
      <c r="A77" s="11">
        <v>10</v>
      </c>
      <c r="B77" s="12" t="s">
        <v>70</v>
      </c>
      <c r="C77" s="12" t="s">
        <v>71</v>
      </c>
      <c r="D77" s="12" t="s">
        <v>35</v>
      </c>
      <c r="E77" s="13">
        <v>861</v>
      </c>
      <c r="F77" s="14" t="s">
        <v>29</v>
      </c>
      <c r="G77" s="15">
        <v>2</v>
      </c>
      <c r="H77" s="16">
        <v>38</v>
      </c>
      <c r="I77" s="17">
        <v>26</v>
      </c>
      <c r="J77" s="17">
        <v>27</v>
      </c>
      <c r="K77" s="16">
        <v>29</v>
      </c>
      <c r="L77" s="18">
        <v>120</v>
      </c>
      <c r="M77" s="19">
        <v>30</v>
      </c>
      <c r="N77" s="9">
        <v>47</v>
      </c>
      <c r="O77" s="18">
        <v>4</v>
      </c>
      <c r="P77" s="18">
        <v>12</v>
      </c>
      <c r="Q77" s="18">
        <v>2</v>
      </c>
      <c r="R77" s="32" t="s">
        <v>190</v>
      </c>
    </row>
    <row r="78" spans="1:18" ht="12.75">
      <c r="A78" s="11">
        <v>11</v>
      </c>
      <c r="B78" s="12" t="s">
        <v>75</v>
      </c>
      <c r="C78" s="12" t="s">
        <v>76</v>
      </c>
      <c r="D78" s="12" t="s">
        <v>77</v>
      </c>
      <c r="E78" s="13">
        <v>355</v>
      </c>
      <c r="F78" s="14" t="s">
        <v>29</v>
      </c>
      <c r="G78" s="15">
        <v>3</v>
      </c>
      <c r="H78" s="16">
        <v>31</v>
      </c>
      <c r="I78" s="17">
        <v>34</v>
      </c>
      <c r="J78" s="17">
        <v>38</v>
      </c>
      <c r="K78" s="16">
        <v>28</v>
      </c>
      <c r="L78" s="18">
        <v>131</v>
      </c>
      <c r="M78" s="19">
        <v>32.75</v>
      </c>
      <c r="N78" s="9">
        <v>36</v>
      </c>
      <c r="O78" s="18">
        <v>4</v>
      </c>
      <c r="P78" s="18">
        <v>10</v>
      </c>
      <c r="Q78" s="18">
        <v>3</v>
      </c>
      <c r="R78" s="32" t="s">
        <v>189</v>
      </c>
    </row>
    <row r="79" spans="1:18" ht="12.75">
      <c r="A79" s="11">
        <v>12</v>
      </c>
      <c r="B79" s="12" t="s">
        <v>80</v>
      </c>
      <c r="C79" s="12" t="s">
        <v>71</v>
      </c>
      <c r="D79" s="12" t="s">
        <v>50</v>
      </c>
      <c r="E79" s="13">
        <v>1799</v>
      </c>
      <c r="F79" s="14" t="s">
        <v>29</v>
      </c>
      <c r="G79" s="15">
        <v>4</v>
      </c>
      <c r="H79" s="16">
        <v>37</v>
      </c>
      <c r="I79" s="17">
        <v>37</v>
      </c>
      <c r="J79" s="17">
        <v>34</v>
      </c>
      <c r="K79" s="16">
        <v>26</v>
      </c>
      <c r="L79" s="18">
        <v>134</v>
      </c>
      <c r="M79" s="19">
        <v>33.5</v>
      </c>
      <c r="N79" s="9">
        <v>33</v>
      </c>
      <c r="O79" s="18">
        <v>4</v>
      </c>
      <c r="P79" s="18">
        <v>11</v>
      </c>
      <c r="Q79" s="18">
        <v>3</v>
      </c>
      <c r="R79" s="32" t="s">
        <v>189</v>
      </c>
    </row>
    <row r="80" spans="1:18" ht="12.75">
      <c r="A80" s="11">
        <v>13</v>
      </c>
      <c r="B80" s="12" t="s">
        <v>84</v>
      </c>
      <c r="C80" s="12" t="s">
        <v>85</v>
      </c>
      <c r="D80" s="12" t="s">
        <v>28</v>
      </c>
      <c r="E80" s="13">
        <v>2614</v>
      </c>
      <c r="F80" s="14" t="s">
        <v>29</v>
      </c>
      <c r="G80" s="15">
        <v>4</v>
      </c>
      <c r="H80" s="16">
        <v>30</v>
      </c>
      <c r="I80" s="17">
        <v>34</v>
      </c>
      <c r="J80" s="17">
        <v>41</v>
      </c>
      <c r="K80" s="16">
        <v>35</v>
      </c>
      <c r="L80" s="18">
        <v>140</v>
      </c>
      <c r="M80" s="19">
        <v>35</v>
      </c>
      <c r="N80" s="9">
        <v>27</v>
      </c>
      <c r="O80" s="18">
        <v>4</v>
      </c>
      <c r="P80" s="18">
        <v>11</v>
      </c>
      <c r="Q80" s="18">
        <v>1</v>
      </c>
      <c r="R80" s="32" t="s">
        <v>189</v>
      </c>
    </row>
    <row r="81" spans="1:18" ht="12.75">
      <c r="A81" s="11">
        <v>14</v>
      </c>
      <c r="B81" s="12" t="s">
        <v>93</v>
      </c>
      <c r="C81" s="12" t="s">
        <v>74</v>
      </c>
      <c r="D81" s="12" t="s">
        <v>22</v>
      </c>
      <c r="E81" s="13">
        <v>2832</v>
      </c>
      <c r="F81" s="14" t="s">
        <v>29</v>
      </c>
      <c r="G81" s="15">
        <v>3</v>
      </c>
      <c r="H81" s="16">
        <v>43</v>
      </c>
      <c r="I81" s="17">
        <v>40</v>
      </c>
      <c r="J81" s="17">
        <v>34</v>
      </c>
      <c r="K81" s="16">
        <v>35</v>
      </c>
      <c r="L81" s="18">
        <v>152</v>
      </c>
      <c r="M81" s="19">
        <v>38</v>
      </c>
      <c r="N81" s="9">
        <v>15</v>
      </c>
      <c r="O81" s="18">
        <v>4</v>
      </c>
      <c r="P81" s="18">
        <v>9</v>
      </c>
      <c r="Q81" s="18">
        <v>5</v>
      </c>
      <c r="R81" s="32" t="s">
        <v>191</v>
      </c>
    </row>
    <row r="83" ht="12.75">
      <c r="B83" s="21" t="s">
        <v>101</v>
      </c>
    </row>
    <row r="84" spans="1:17" ht="12.75">
      <c r="A84" s="26" t="s">
        <v>103</v>
      </c>
      <c r="B84" s="26" t="s">
        <v>104</v>
      </c>
      <c r="C84" s="26" t="s">
        <v>105</v>
      </c>
      <c r="D84" s="26" t="s">
        <v>106</v>
      </c>
      <c r="E84" s="26" t="s">
        <v>107</v>
      </c>
      <c r="F84" s="26" t="s">
        <v>108</v>
      </c>
      <c r="G84" s="26" t="s">
        <v>109</v>
      </c>
      <c r="H84" s="27" t="s">
        <v>110</v>
      </c>
      <c r="I84" s="27" t="s">
        <v>111</v>
      </c>
      <c r="J84" s="27" t="s">
        <v>112</v>
      </c>
      <c r="K84" s="27" t="s">
        <v>113</v>
      </c>
      <c r="L84" s="26" t="s">
        <v>16</v>
      </c>
      <c r="M84" s="26" t="s">
        <v>114</v>
      </c>
      <c r="N84" s="26" t="s">
        <v>3</v>
      </c>
      <c r="O84" s="26" t="s">
        <v>4</v>
      </c>
      <c r="P84" s="28" t="s">
        <v>18</v>
      </c>
      <c r="Q84" s="29" t="s">
        <v>19</v>
      </c>
    </row>
    <row r="85" spans="1:18" ht="12.75">
      <c r="A85" s="11">
        <v>1</v>
      </c>
      <c r="B85" s="12" t="s">
        <v>53</v>
      </c>
      <c r="C85" s="12" t="s">
        <v>54</v>
      </c>
      <c r="D85" s="12" t="s">
        <v>22</v>
      </c>
      <c r="E85" s="13">
        <v>3072</v>
      </c>
      <c r="F85" s="14" t="s">
        <v>55</v>
      </c>
      <c r="G85" s="15">
        <v>3</v>
      </c>
      <c r="H85" s="16">
        <v>26</v>
      </c>
      <c r="I85" s="17">
        <v>28</v>
      </c>
      <c r="J85" s="17">
        <v>31</v>
      </c>
      <c r="K85" s="16">
        <v>28</v>
      </c>
      <c r="L85" s="18">
        <v>113</v>
      </c>
      <c r="M85" s="19">
        <v>28.25</v>
      </c>
      <c r="N85" s="9">
        <v>54</v>
      </c>
      <c r="O85" s="18">
        <v>4</v>
      </c>
      <c r="P85" s="18">
        <v>5</v>
      </c>
      <c r="Q85" s="18">
        <v>0</v>
      </c>
      <c r="R85" s="32" t="s">
        <v>189</v>
      </c>
    </row>
    <row r="86" spans="1:18" ht="12.75">
      <c r="A86" s="11">
        <v>2</v>
      </c>
      <c r="B86" s="12" t="s">
        <v>94</v>
      </c>
      <c r="C86" s="12" t="s">
        <v>95</v>
      </c>
      <c r="D86" s="12" t="s">
        <v>22</v>
      </c>
      <c r="E86" s="13">
        <v>3280</v>
      </c>
      <c r="F86" s="14" t="s">
        <v>55</v>
      </c>
      <c r="G86" s="15">
        <v>0</v>
      </c>
      <c r="H86" s="16">
        <v>41</v>
      </c>
      <c r="I86" s="17">
        <v>50</v>
      </c>
      <c r="J86" s="17">
        <v>33</v>
      </c>
      <c r="K86" s="16">
        <v>41</v>
      </c>
      <c r="L86" s="18">
        <v>165</v>
      </c>
      <c r="M86" s="19">
        <v>41.25</v>
      </c>
      <c r="N86" s="9">
        <v>2</v>
      </c>
      <c r="O86" s="18">
        <v>4</v>
      </c>
      <c r="P86" s="18">
        <v>17</v>
      </c>
      <c r="Q86" s="18">
        <v>0</v>
      </c>
      <c r="R86" s="32" t="s">
        <v>189</v>
      </c>
    </row>
    <row r="88" ht="12.75">
      <c r="B88" s="21" t="s">
        <v>102</v>
      </c>
    </row>
    <row r="89" spans="1:17" ht="12.75">
      <c r="A89" s="26" t="s">
        <v>103</v>
      </c>
      <c r="B89" s="26" t="s">
        <v>104</v>
      </c>
      <c r="C89" s="26" t="s">
        <v>105</v>
      </c>
      <c r="D89" s="26" t="s">
        <v>106</v>
      </c>
      <c r="E89" s="26" t="s">
        <v>107</v>
      </c>
      <c r="F89" s="26" t="s">
        <v>108</v>
      </c>
      <c r="G89" s="26" t="s">
        <v>109</v>
      </c>
      <c r="H89" s="27" t="s">
        <v>110</v>
      </c>
      <c r="I89" s="27" t="s">
        <v>111</v>
      </c>
      <c r="J89" s="27" t="s">
        <v>112</v>
      </c>
      <c r="K89" s="27" t="s">
        <v>113</v>
      </c>
      <c r="L89" s="26" t="s">
        <v>16</v>
      </c>
      <c r="M89" s="26" t="s">
        <v>114</v>
      </c>
      <c r="N89" s="26" t="s">
        <v>3</v>
      </c>
      <c r="O89" s="26" t="s">
        <v>4</v>
      </c>
      <c r="P89" s="28" t="s">
        <v>18</v>
      </c>
      <c r="Q89" s="29" t="s">
        <v>19</v>
      </c>
    </row>
    <row r="90" spans="1:18" ht="12.75">
      <c r="A90" s="11">
        <v>1</v>
      </c>
      <c r="B90" s="12" t="s">
        <v>81</v>
      </c>
      <c r="C90" s="12" t="s">
        <v>41</v>
      </c>
      <c r="D90" s="12" t="s">
        <v>28</v>
      </c>
      <c r="E90" s="13">
        <v>3026</v>
      </c>
      <c r="F90" s="14" t="s">
        <v>82</v>
      </c>
      <c r="G90" s="15">
        <v>4</v>
      </c>
      <c r="H90" s="16">
        <v>35</v>
      </c>
      <c r="I90" s="17">
        <v>37</v>
      </c>
      <c r="J90" s="17">
        <v>35</v>
      </c>
      <c r="K90" s="16">
        <v>29</v>
      </c>
      <c r="L90" s="18">
        <v>136</v>
      </c>
      <c r="M90" s="19">
        <v>34</v>
      </c>
      <c r="N90" s="9">
        <v>31</v>
      </c>
      <c r="O90" s="18">
        <v>4</v>
      </c>
      <c r="P90" s="18">
        <v>8</v>
      </c>
      <c r="Q90" s="18">
        <v>0</v>
      </c>
      <c r="R90" s="32" t="s">
        <v>189</v>
      </c>
    </row>
    <row r="91" spans="1:18" ht="12.75">
      <c r="A91" s="11">
        <v>2</v>
      </c>
      <c r="B91" s="12" t="s">
        <v>96</v>
      </c>
      <c r="C91" s="12" t="s">
        <v>63</v>
      </c>
      <c r="D91" s="12" t="s">
        <v>28</v>
      </c>
      <c r="E91" s="13">
        <v>3139</v>
      </c>
      <c r="F91" s="14" t="s">
        <v>82</v>
      </c>
      <c r="G91" s="15" t="s">
        <v>64</v>
      </c>
      <c r="H91" s="16">
        <v>55</v>
      </c>
      <c r="I91" s="17">
        <v>50</v>
      </c>
      <c r="J91" s="17">
        <v>55</v>
      </c>
      <c r="K91" s="16">
        <v>48</v>
      </c>
      <c r="L91" s="18">
        <v>208</v>
      </c>
      <c r="M91" s="19">
        <v>52</v>
      </c>
      <c r="N91" s="9">
        <v>0</v>
      </c>
      <c r="O91" s="18">
        <v>4</v>
      </c>
      <c r="P91" s="18">
        <v>7</v>
      </c>
      <c r="Q91" s="18">
        <v>5</v>
      </c>
      <c r="R91" s="32" t="s">
        <v>189</v>
      </c>
    </row>
  </sheetData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3"/>
  <sheetViews>
    <sheetView workbookViewId="0" topLeftCell="A40">
      <selection activeCell="H44" sqref="H44"/>
    </sheetView>
  </sheetViews>
  <sheetFormatPr defaultColWidth="9.140625" defaultRowHeight="12.75"/>
  <cols>
    <col min="1" max="1" width="16.57421875" style="0" customWidth="1"/>
    <col min="2" max="5" width="4.57421875" style="0" customWidth="1"/>
    <col min="6" max="6" width="10.00390625" style="0" customWidth="1"/>
    <col min="8" max="8" width="16.57421875" style="0" customWidth="1"/>
    <col min="9" max="12" width="4.57421875" style="0" customWidth="1"/>
    <col min="13" max="13" width="10.00390625" style="0" customWidth="1"/>
  </cols>
  <sheetData>
    <row r="1" spans="1:13" ht="21.75" customHeight="1">
      <c r="A1" s="115" t="s">
        <v>171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8" ht="12.75" customHeight="1">
      <c r="A2" s="48"/>
      <c r="H2" s="49"/>
    </row>
    <row r="3" ht="12.75" customHeight="1" thickBot="1"/>
    <row r="4" spans="1:13" ht="12.75" customHeight="1" thickBot="1">
      <c r="A4" s="50" t="s">
        <v>128</v>
      </c>
      <c r="B4" s="51" t="s">
        <v>129</v>
      </c>
      <c r="C4" s="52"/>
      <c r="D4" s="52"/>
      <c r="E4" s="52"/>
      <c r="F4" s="53"/>
      <c r="H4" s="50" t="s">
        <v>128</v>
      </c>
      <c r="I4" s="51" t="s">
        <v>152</v>
      </c>
      <c r="J4" s="52"/>
      <c r="K4" s="52"/>
      <c r="L4" s="52"/>
      <c r="M4" s="53"/>
    </row>
    <row r="5" spans="1:13" ht="12.75" customHeight="1" thickBot="1">
      <c r="A5" s="54"/>
      <c r="B5" s="54"/>
      <c r="C5" s="54"/>
      <c r="D5" s="54"/>
      <c r="E5" s="54"/>
      <c r="F5" s="54"/>
      <c r="H5" s="54"/>
      <c r="I5" s="54"/>
      <c r="J5" s="54"/>
      <c r="K5" s="54"/>
      <c r="L5" s="54"/>
      <c r="M5" s="54"/>
    </row>
    <row r="6" spans="1:13" ht="12.75" customHeight="1">
      <c r="A6" s="55" t="s">
        <v>105</v>
      </c>
      <c r="B6" s="56" t="s">
        <v>131</v>
      </c>
      <c r="C6" s="56" t="s">
        <v>132</v>
      </c>
      <c r="D6" s="56" t="s">
        <v>133</v>
      </c>
      <c r="E6" s="56" t="s">
        <v>174</v>
      </c>
      <c r="F6" s="57" t="s">
        <v>134</v>
      </c>
      <c r="H6" s="55" t="s">
        <v>105</v>
      </c>
      <c r="I6" s="56" t="s">
        <v>131</v>
      </c>
      <c r="J6" s="56" t="s">
        <v>132</v>
      </c>
      <c r="K6" s="56" t="s">
        <v>133</v>
      </c>
      <c r="L6" s="100" t="s">
        <v>174</v>
      </c>
      <c r="M6" s="57" t="s">
        <v>134</v>
      </c>
    </row>
    <row r="7" spans="1:13" ht="12.75" customHeight="1">
      <c r="A7" s="58" t="s">
        <v>115</v>
      </c>
      <c r="B7" s="59">
        <v>27</v>
      </c>
      <c r="C7" s="59">
        <v>26</v>
      </c>
      <c r="D7" s="59">
        <v>28</v>
      </c>
      <c r="E7" s="101">
        <v>30</v>
      </c>
      <c r="F7" s="60">
        <f>SUM(B7:E7)</f>
        <v>111</v>
      </c>
      <c r="H7" s="58" t="s">
        <v>155</v>
      </c>
      <c r="I7" s="59">
        <v>27</v>
      </c>
      <c r="J7" s="59">
        <v>29</v>
      </c>
      <c r="K7" s="59">
        <v>29</v>
      </c>
      <c r="L7" s="101">
        <v>27</v>
      </c>
      <c r="M7" s="60">
        <f>SUM(I7:L7)</f>
        <v>112</v>
      </c>
    </row>
    <row r="8" spans="1:13" ht="12.75" customHeight="1">
      <c r="A8" s="58" t="s">
        <v>137</v>
      </c>
      <c r="B8" s="59">
        <v>24</v>
      </c>
      <c r="C8" s="59">
        <v>25</v>
      </c>
      <c r="D8" s="59">
        <v>28</v>
      </c>
      <c r="E8" s="101">
        <v>26</v>
      </c>
      <c r="F8" s="60">
        <f>SUM(B8:E8)</f>
        <v>103</v>
      </c>
      <c r="H8" s="58" t="s">
        <v>154</v>
      </c>
      <c r="I8" s="59">
        <v>32</v>
      </c>
      <c r="J8" s="59">
        <v>25</v>
      </c>
      <c r="K8" s="59">
        <v>30</v>
      </c>
      <c r="L8" s="101">
        <v>26</v>
      </c>
      <c r="M8" s="60">
        <f>SUM(I8:L8)</f>
        <v>113</v>
      </c>
    </row>
    <row r="9" spans="1:13" ht="12.75" customHeight="1">
      <c r="A9" s="58" t="s">
        <v>136</v>
      </c>
      <c r="B9" s="59">
        <v>32</v>
      </c>
      <c r="C9" s="59">
        <v>25</v>
      </c>
      <c r="D9" s="59">
        <v>27</v>
      </c>
      <c r="E9" s="101">
        <v>33</v>
      </c>
      <c r="F9" s="60">
        <f>SUM(B9:E9)</f>
        <v>117</v>
      </c>
      <c r="H9" s="58" t="s">
        <v>181</v>
      </c>
      <c r="I9" s="59">
        <v>36</v>
      </c>
      <c r="J9" s="59">
        <v>37</v>
      </c>
      <c r="K9" s="59">
        <v>41</v>
      </c>
      <c r="L9" s="101" t="s">
        <v>64</v>
      </c>
      <c r="M9" s="60">
        <f>SUM(I9:L9)</f>
        <v>114</v>
      </c>
    </row>
    <row r="10" spans="1:13" ht="12.75" customHeight="1">
      <c r="A10" s="58" t="s">
        <v>116</v>
      </c>
      <c r="B10" s="59">
        <v>33</v>
      </c>
      <c r="C10" s="59">
        <v>32</v>
      </c>
      <c r="D10" s="59">
        <v>28</v>
      </c>
      <c r="E10" s="101">
        <v>24</v>
      </c>
      <c r="F10" s="60">
        <f>SUM(B10:E10)</f>
        <v>117</v>
      </c>
      <c r="H10" s="58" t="s">
        <v>156</v>
      </c>
      <c r="I10" s="59">
        <v>31</v>
      </c>
      <c r="J10" s="59">
        <v>29</v>
      </c>
      <c r="K10" s="59">
        <v>28</v>
      </c>
      <c r="L10" s="101">
        <v>27</v>
      </c>
      <c r="M10" s="60">
        <f>SUM(I10:L10)</f>
        <v>115</v>
      </c>
    </row>
    <row r="11" spans="1:13" ht="12.75" customHeight="1">
      <c r="A11" s="58" t="s">
        <v>117</v>
      </c>
      <c r="B11" s="59"/>
      <c r="C11" s="59"/>
      <c r="D11" s="59"/>
      <c r="E11" s="101"/>
      <c r="F11" s="60"/>
      <c r="H11" s="58" t="s">
        <v>182</v>
      </c>
      <c r="I11" s="59"/>
      <c r="J11" s="59"/>
      <c r="K11" s="59"/>
      <c r="L11" s="101">
        <v>26</v>
      </c>
      <c r="M11" s="60">
        <f>SUM(I11:L11)</f>
        <v>26</v>
      </c>
    </row>
    <row r="12" spans="1:13" ht="12.75" customHeight="1" thickBot="1">
      <c r="A12" s="61" t="s">
        <v>140</v>
      </c>
      <c r="B12" s="62">
        <f>SUM(B7:B11)</f>
        <v>116</v>
      </c>
      <c r="C12" s="63">
        <f>SUM(C7:C11)</f>
        <v>108</v>
      </c>
      <c r="D12" s="63">
        <f>SUM(D7:D11)</f>
        <v>111</v>
      </c>
      <c r="E12" s="102">
        <f>SUM(E7:E11)</f>
        <v>113</v>
      </c>
      <c r="F12" s="64" t="s">
        <v>141</v>
      </c>
      <c r="H12" s="61" t="s">
        <v>140</v>
      </c>
      <c r="I12" s="62">
        <f>SUM(I7:I11)</f>
        <v>126</v>
      </c>
      <c r="J12" s="63">
        <f>SUM(J7:J11)</f>
        <v>120</v>
      </c>
      <c r="K12" s="63">
        <f>SUM(K7:K11)</f>
        <v>128</v>
      </c>
      <c r="L12" s="102">
        <f>SUM(L7:L11)</f>
        <v>106</v>
      </c>
      <c r="M12" s="64" t="s">
        <v>141</v>
      </c>
    </row>
    <row r="13" spans="1:13" ht="12.75" customHeight="1" thickBot="1">
      <c r="A13" s="65"/>
      <c r="B13" s="66" t="s">
        <v>134</v>
      </c>
      <c r="C13" s="67">
        <f>SUM(B12:C12)</f>
        <v>224</v>
      </c>
      <c r="D13" s="68">
        <f>SUM(B12:D12)</f>
        <v>335</v>
      </c>
      <c r="E13" s="68">
        <f>D13+E12</f>
        <v>448</v>
      </c>
      <c r="F13" s="69">
        <f>E13</f>
        <v>448</v>
      </c>
      <c r="H13" s="65"/>
      <c r="I13" s="66" t="s">
        <v>134</v>
      </c>
      <c r="J13" s="67">
        <f>SUM(I12:J12)</f>
        <v>246</v>
      </c>
      <c r="K13" s="67">
        <f>SUM(I12:K12)</f>
        <v>374</v>
      </c>
      <c r="L13" s="103">
        <f>K13+L12</f>
        <v>480</v>
      </c>
      <c r="M13" s="70">
        <f>L13</f>
        <v>480</v>
      </c>
    </row>
    <row r="14" spans="1:13" ht="12.75" customHeight="1" thickBot="1">
      <c r="A14" s="71"/>
      <c r="B14" s="72" t="s">
        <v>142</v>
      </c>
      <c r="C14" s="73"/>
      <c r="D14" s="74"/>
      <c r="E14" s="105"/>
      <c r="F14" s="75">
        <v>8</v>
      </c>
      <c r="H14" s="71"/>
      <c r="I14" s="76" t="s">
        <v>143</v>
      </c>
      <c r="J14" s="73"/>
      <c r="K14" s="74"/>
      <c r="L14" s="74"/>
      <c r="M14" s="77">
        <v>6</v>
      </c>
    </row>
    <row r="15" spans="1:13" ht="12.75" customHeight="1" thickBot="1">
      <c r="A15" s="78"/>
      <c r="B15" s="79"/>
      <c r="C15" s="78"/>
      <c r="D15" s="78"/>
      <c r="E15" s="78"/>
      <c r="F15" s="78"/>
      <c r="G15" s="78"/>
      <c r="H15" s="78"/>
      <c r="I15" s="79"/>
      <c r="J15" s="78"/>
      <c r="K15" s="78"/>
      <c r="L15" s="78"/>
      <c r="M15" s="78"/>
    </row>
    <row r="16" spans="1:13" ht="12.75" customHeight="1" thickBot="1">
      <c r="A16" s="50" t="s">
        <v>128</v>
      </c>
      <c r="B16" s="51" t="s">
        <v>130</v>
      </c>
      <c r="C16" s="52"/>
      <c r="D16" s="52"/>
      <c r="E16" s="52"/>
      <c r="F16" s="53"/>
      <c r="H16" s="50" t="s">
        <v>128</v>
      </c>
      <c r="I16" s="51" t="s">
        <v>144</v>
      </c>
      <c r="J16" s="52"/>
      <c r="K16" s="52"/>
      <c r="L16" s="52"/>
      <c r="M16" s="53"/>
    </row>
    <row r="17" spans="1:13" ht="12.75" customHeight="1" thickBot="1">
      <c r="A17" s="54"/>
      <c r="B17" s="54"/>
      <c r="C17" s="54"/>
      <c r="D17" s="54"/>
      <c r="E17" s="54"/>
      <c r="F17" s="54"/>
      <c r="H17" s="54"/>
      <c r="I17" s="54"/>
      <c r="J17" s="54"/>
      <c r="K17" s="54"/>
      <c r="L17" s="54"/>
      <c r="M17" s="54"/>
    </row>
    <row r="18" spans="1:13" ht="12.75" customHeight="1">
      <c r="A18" s="55" t="s">
        <v>105</v>
      </c>
      <c r="B18" s="56" t="s">
        <v>131</v>
      </c>
      <c r="C18" s="56" t="s">
        <v>132</v>
      </c>
      <c r="D18" s="56" t="s">
        <v>133</v>
      </c>
      <c r="E18" s="100" t="s">
        <v>174</v>
      </c>
      <c r="F18" s="57" t="s">
        <v>134</v>
      </c>
      <c r="H18" s="55" t="s">
        <v>105</v>
      </c>
      <c r="I18" s="56" t="s">
        <v>131</v>
      </c>
      <c r="J18" s="56" t="s">
        <v>132</v>
      </c>
      <c r="K18" s="56" t="s">
        <v>133</v>
      </c>
      <c r="L18" s="100" t="s">
        <v>174</v>
      </c>
      <c r="M18" s="57" t="s">
        <v>134</v>
      </c>
    </row>
    <row r="19" spans="1:13" ht="12.75" customHeight="1">
      <c r="A19" s="58" t="s">
        <v>135</v>
      </c>
      <c r="B19" s="59">
        <v>33</v>
      </c>
      <c r="C19" s="59">
        <v>36</v>
      </c>
      <c r="D19" s="59">
        <v>31</v>
      </c>
      <c r="E19" s="101">
        <v>30</v>
      </c>
      <c r="F19" s="60">
        <f>SUM(B19:E19)</f>
        <v>130</v>
      </c>
      <c r="H19" s="58" t="s">
        <v>180</v>
      </c>
      <c r="I19" s="59">
        <v>43</v>
      </c>
      <c r="J19" s="59">
        <v>40</v>
      </c>
      <c r="K19" s="59">
        <v>34</v>
      </c>
      <c r="L19" s="101">
        <v>35</v>
      </c>
      <c r="M19" s="60">
        <f>SUM(I19:L19)</f>
        <v>152</v>
      </c>
    </row>
    <row r="20" spans="1:13" ht="12.75" customHeight="1">
      <c r="A20" s="58" t="s">
        <v>179</v>
      </c>
      <c r="B20" s="59">
        <v>41</v>
      </c>
      <c r="C20" s="59">
        <v>50</v>
      </c>
      <c r="D20" s="59">
        <v>33</v>
      </c>
      <c r="E20" s="101">
        <v>41</v>
      </c>
      <c r="F20" s="60">
        <f>SUM(B20:E20)</f>
        <v>165</v>
      </c>
      <c r="H20" s="58" t="s">
        <v>146</v>
      </c>
      <c r="I20" s="59">
        <v>32</v>
      </c>
      <c r="J20" s="59">
        <v>24</v>
      </c>
      <c r="K20" s="59">
        <v>31</v>
      </c>
      <c r="L20" s="101">
        <v>25</v>
      </c>
      <c r="M20" s="60">
        <f>SUM(I20:L20)</f>
        <v>112</v>
      </c>
    </row>
    <row r="21" spans="1:13" ht="12.75" customHeight="1">
      <c r="A21" s="58" t="s">
        <v>139</v>
      </c>
      <c r="B21" s="59">
        <v>25</v>
      </c>
      <c r="C21" s="59">
        <v>21</v>
      </c>
      <c r="D21" s="59">
        <v>27</v>
      </c>
      <c r="E21" s="101">
        <v>23</v>
      </c>
      <c r="F21" s="60">
        <f>SUM(B21:E21)</f>
        <v>96</v>
      </c>
      <c r="H21" s="58" t="s">
        <v>149</v>
      </c>
      <c r="I21" s="59">
        <v>30</v>
      </c>
      <c r="J21" s="59">
        <v>29</v>
      </c>
      <c r="K21" s="59">
        <v>34</v>
      </c>
      <c r="L21" s="101">
        <v>25</v>
      </c>
      <c r="M21" s="60">
        <f>SUM(I21:L21)</f>
        <v>118</v>
      </c>
    </row>
    <row r="22" spans="1:13" ht="12.75" customHeight="1">
      <c r="A22" s="58" t="s">
        <v>138</v>
      </c>
      <c r="B22" s="59">
        <v>23</v>
      </c>
      <c r="C22" s="59">
        <v>26</v>
      </c>
      <c r="D22" s="59">
        <v>25</v>
      </c>
      <c r="E22" s="101">
        <v>24</v>
      </c>
      <c r="F22" s="60">
        <f>SUM(B22:E22)</f>
        <v>98</v>
      </c>
      <c r="H22" s="58" t="s">
        <v>148</v>
      </c>
      <c r="I22" s="59">
        <v>26</v>
      </c>
      <c r="J22" s="59">
        <v>28</v>
      </c>
      <c r="K22" s="59">
        <v>31</v>
      </c>
      <c r="L22" s="101">
        <v>28</v>
      </c>
      <c r="M22" s="60">
        <f>SUM(I22:L22)</f>
        <v>113</v>
      </c>
    </row>
    <row r="23" spans="1:13" ht="12.75" customHeight="1">
      <c r="A23" s="58"/>
      <c r="B23" s="59"/>
      <c r="C23" s="59"/>
      <c r="D23" s="59"/>
      <c r="E23" s="101"/>
      <c r="F23" s="60"/>
      <c r="H23" s="58"/>
      <c r="I23" s="59"/>
      <c r="J23" s="59"/>
      <c r="K23" s="59"/>
      <c r="L23" s="101"/>
      <c r="M23" s="60"/>
    </row>
    <row r="24" spans="1:13" ht="12.75" customHeight="1" thickBot="1">
      <c r="A24" s="61" t="s">
        <v>140</v>
      </c>
      <c r="B24" s="62">
        <f>SUM(B19:B23)</f>
        <v>122</v>
      </c>
      <c r="C24" s="63">
        <f>SUM(C19:C23)</f>
        <v>133</v>
      </c>
      <c r="D24" s="63">
        <f>SUM(D19:D23)</f>
        <v>116</v>
      </c>
      <c r="E24" s="102">
        <f>SUM(E19:E23)</f>
        <v>118</v>
      </c>
      <c r="F24" s="64" t="s">
        <v>141</v>
      </c>
      <c r="H24" s="61" t="s">
        <v>140</v>
      </c>
      <c r="I24" s="62">
        <f>SUM(I19:I23)</f>
        <v>131</v>
      </c>
      <c r="J24" s="63">
        <f>SUM(J19:J23)</f>
        <v>121</v>
      </c>
      <c r="K24" s="63">
        <f>SUM(K19:K23)</f>
        <v>130</v>
      </c>
      <c r="L24" s="102">
        <f>SUM(L19:L23)</f>
        <v>113</v>
      </c>
      <c r="M24" s="64" t="s">
        <v>141</v>
      </c>
    </row>
    <row r="25" spans="1:13" ht="12.75" customHeight="1" thickBot="1">
      <c r="A25" s="65"/>
      <c r="B25" s="66" t="s">
        <v>134</v>
      </c>
      <c r="C25" s="67">
        <f>SUM(B24:C24)</f>
        <v>255</v>
      </c>
      <c r="D25" s="67">
        <f>SUM(B24:D24)</f>
        <v>371</v>
      </c>
      <c r="E25" s="103">
        <f>D25+E24</f>
        <v>489</v>
      </c>
      <c r="F25" s="70">
        <f>E25</f>
        <v>489</v>
      </c>
      <c r="H25" s="65"/>
      <c r="I25" s="66" t="s">
        <v>134</v>
      </c>
      <c r="J25" s="67">
        <f>SUM(I24:J24)</f>
        <v>252</v>
      </c>
      <c r="K25" s="67">
        <f>SUM(I24:K24)</f>
        <v>382</v>
      </c>
      <c r="L25" s="103">
        <f>K25+L24</f>
        <v>495</v>
      </c>
      <c r="M25" s="70">
        <f>L25</f>
        <v>495</v>
      </c>
    </row>
    <row r="26" spans="1:13" ht="12.75" customHeight="1" thickBot="1">
      <c r="A26" s="71"/>
      <c r="B26" s="76" t="s">
        <v>150</v>
      </c>
      <c r="C26" s="73"/>
      <c r="D26" s="74"/>
      <c r="E26" s="74"/>
      <c r="F26" s="77">
        <v>5</v>
      </c>
      <c r="H26" s="71"/>
      <c r="I26" s="76" t="s">
        <v>151</v>
      </c>
      <c r="J26" s="73"/>
      <c r="K26" s="74"/>
      <c r="L26" s="74"/>
      <c r="M26" s="77">
        <v>4</v>
      </c>
    </row>
    <row r="27" spans="1:13" ht="12.75" customHeight="1" thickBot="1">
      <c r="A27" s="78"/>
      <c r="B27" s="79"/>
      <c r="C27" s="78"/>
      <c r="D27" s="78"/>
      <c r="E27" s="78"/>
      <c r="F27" s="78"/>
      <c r="G27" s="78"/>
      <c r="H27" s="78"/>
      <c r="I27" s="79"/>
      <c r="J27" s="78"/>
      <c r="K27" s="78"/>
      <c r="L27" s="78"/>
      <c r="M27" s="78"/>
    </row>
    <row r="28" spans="1:13" ht="12.75" customHeight="1" thickBot="1">
      <c r="A28" s="50" t="s">
        <v>128</v>
      </c>
      <c r="B28" s="51" t="s">
        <v>145</v>
      </c>
      <c r="C28" s="52"/>
      <c r="D28" s="52"/>
      <c r="E28" s="52"/>
      <c r="F28" s="53"/>
      <c r="H28" s="50" t="s">
        <v>128</v>
      </c>
      <c r="I28" s="51" t="s">
        <v>159</v>
      </c>
      <c r="J28" s="52"/>
      <c r="K28" s="52"/>
      <c r="L28" s="52"/>
      <c r="M28" s="53"/>
    </row>
    <row r="29" spans="1:13" ht="12.75" customHeight="1" thickBot="1">
      <c r="A29" s="54"/>
      <c r="B29" s="54"/>
      <c r="C29" s="54"/>
      <c r="D29" s="54"/>
      <c r="E29" s="54"/>
      <c r="F29" s="54"/>
      <c r="H29" s="54"/>
      <c r="I29" s="54"/>
      <c r="J29" s="54"/>
      <c r="K29" s="54"/>
      <c r="L29" s="54"/>
      <c r="M29" s="54"/>
    </row>
    <row r="30" spans="1:13" ht="12.75" customHeight="1">
      <c r="A30" s="55" t="s">
        <v>105</v>
      </c>
      <c r="B30" s="56" t="s">
        <v>131</v>
      </c>
      <c r="C30" s="56" t="s">
        <v>132</v>
      </c>
      <c r="D30" s="56" t="s">
        <v>133</v>
      </c>
      <c r="E30" s="100" t="s">
        <v>174</v>
      </c>
      <c r="F30" s="57" t="s">
        <v>134</v>
      </c>
      <c r="H30" s="55" t="s">
        <v>105</v>
      </c>
      <c r="I30" s="56" t="s">
        <v>131</v>
      </c>
      <c r="J30" s="56" t="s">
        <v>132</v>
      </c>
      <c r="K30" s="56" t="s">
        <v>133</v>
      </c>
      <c r="L30" s="100" t="s">
        <v>174</v>
      </c>
      <c r="M30" s="57" t="s">
        <v>134</v>
      </c>
    </row>
    <row r="31" spans="1:13" ht="12.75" customHeight="1">
      <c r="A31" s="58" t="s">
        <v>147</v>
      </c>
      <c r="B31" s="59">
        <v>30</v>
      </c>
      <c r="C31" s="59">
        <v>37</v>
      </c>
      <c r="D31" s="59">
        <v>43</v>
      </c>
      <c r="E31" s="101">
        <v>33</v>
      </c>
      <c r="F31" s="60">
        <f>SUM(B31:E31)</f>
        <v>143</v>
      </c>
      <c r="H31" s="58" t="s">
        <v>175</v>
      </c>
      <c r="I31" s="59">
        <v>35</v>
      </c>
      <c r="J31" s="59">
        <v>37</v>
      </c>
      <c r="K31" s="59">
        <v>35</v>
      </c>
      <c r="L31" s="101">
        <v>29</v>
      </c>
      <c r="M31" s="60">
        <f>SUM(I31:L31)</f>
        <v>136</v>
      </c>
    </row>
    <row r="32" spans="1:13" ht="12.75" customHeight="1">
      <c r="A32" s="58" t="s">
        <v>177</v>
      </c>
      <c r="B32" s="59">
        <v>31</v>
      </c>
      <c r="C32" s="59">
        <v>29</v>
      </c>
      <c r="D32" s="59">
        <v>39</v>
      </c>
      <c r="E32" s="101">
        <v>32</v>
      </c>
      <c r="F32" s="60">
        <f>SUM(B32:E32)</f>
        <v>131</v>
      </c>
      <c r="H32" s="58" t="s">
        <v>176</v>
      </c>
      <c r="I32" s="59">
        <v>44</v>
      </c>
      <c r="J32" s="59">
        <v>34</v>
      </c>
      <c r="K32" s="59">
        <v>33</v>
      </c>
      <c r="L32" s="101">
        <v>33</v>
      </c>
      <c r="M32" s="60">
        <f>SUM(I32:L32)</f>
        <v>144</v>
      </c>
    </row>
    <row r="33" spans="1:13" ht="12.75" customHeight="1">
      <c r="A33" s="58" t="s">
        <v>178</v>
      </c>
      <c r="B33" s="59">
        <v>25</v>
      </c>
      <c r="C33" s="59">
        <v>30</v>
      </c>
      <c r="D33" s="59">
        <v>33</v>
      </c>
      <c r="E33" s="101">
        <v>23</v>
      </c>
      <c r="F33" s="60">
        <f>SUM(B33:E33)</f>
        <v>111</v>
      </c>
      <c r="H33" s="58"/>
      <c r="I33" s="59">
        <v>126</v>
      </c>
      <c r="J33" s="59">
        <v>126</v>
      </c>
      <c r="K33" s="59">
        <v>126</v>
      </c>
      <c r="L33" s="101">
        <v>126</v>
      </c>
      <c r="M33" s="60">
        <f>SUM(I33:L33)</f>
        <v>504</v>
      </c>
    </row>
    <row r="34" spans="1:13" ht="12.75" customHeight="1">
      <c r="A34" s="58"/>
      <c r="B34" s="59">
        <v>126</v>
      </c>
      <c r="C34" s="59">
        <v>126</v>
      </c>
      <c r="D34" s="59">
        <v>126</v>
      </c>
      <c r="E34" s="101">
        <v>126</v>
      </c>
      <c r="F34" s="60">
        <f>SUM(B34:E34)</f>
        <v>504</v>
      </c>
      <c r="H34" s="58"/>
      <c r="I34" s="59">
        <v>126</v>
      </c>
      <c r="J34" s="59">
        <v>126</v>
      </c>
      <c r="K34" s="59">
        <v>126</v>
      </c>
      <c r="L34" s="101">
        <v>126</v>
      </c>
      <c r="M34" s="60">
        <f>SUM(I34:L34)</f>
        <v>504</v>
      </c>
    </row>
    <row r="35" spans="1:13" ht="12.75" customHeight="1">
      <c r="A35" s="58"/>
      <c r="B35" s="59"/>
      <c r="C35" s="59"/>
      <c r="D35" s="59"/>
      <c r="E35" s="101"/>
      <c r="F35" s="60"/>
      <c r="H35" s="58"/>
      <c r="I35" s="59"/>
      <c r="J35" s="59"/>
      <c r="K35" s="59"/>
      <c r="L35" s="101"/>
      <c r="M35" s="60"/>
    </row>
    <row r="36" spans="1:13" ht="12.75" customHeight="1" thickBot="1">
      <c r="A36" s="61" t="s">
        <v>140</v>
      </c>
      <c r="B36" s="62">
        <f>SUM(B31:B35)</f>
        <v>212</v>
      </c>
      <c r="C36" s="63">
        <f>SUM(C31:C35)</f>
        <v>222</v>
      </c>
      <c r="D36" s="63">
        <f>SUM(D31:D35)</f>
        <v>241</v>
      </c>
      <c r="E36" s="102">
        <f>SUM(E31:E35)</f>
        <v>214</v>
      </c>
      <c r="F36" s="64" t="s">
        <v>141</v>
      </c>
      <c r="H36" s="61" t="s">
        <v>140</v>
      </c>
      <c r="I36" s="62">
        <f>SUM(I31:I35)</f>
        <v>331</v>
      </c>
      <c r="J36" s="63">
        <f>SUM(J31:J35)</f>
        <v>323</v>
      </c>
      <c r="K36" s="63">
        <f>SUM(K31:K35)</f>
        <v>320</v>
      </c>
      <c r="L36" s="102">
        <f>SUM(L31:L35)</f>
        <v>314</v>
      </c>
      <c r="M36" s="64" t="s">
        <v>141</v>
      </c>
    </row>
    <row r="37" spans="1:13" ht="12.75" customHeight="1" thickBot="1">
      <c r="A37" s="65"/>
      <c r="B37" s="66" t="s">
        <v>134</v>
      </c>
      <c r="C37" s="67">
        <f>SUM(B36:C36)</f>
        <v>434</v>
      </c>
      <c r="D37" s="67">
        <f>SUM(B36:D36)</f>
        <v>675</v>
      </c>
      <c r="E37" s="103">
        <f>D37+E36</f>
        <v>889</v>
      </c>
      <c r="F37" s="70">
        <f>E37</f>
        <v>889</v>
      </c>
      <c r="H37" s="65"/>
      <c r="I37" s="66" t="s">
        <v>134</v>
      </c>
      <c r="J37" s="67">
        <f>SUM(I36:J36)</f>
        <v>654</v>
      </c>
      <c r="K37" s="67">
        <f>SUM(I36:K36)</f>
        <v>974</v>
      </c>
      <c r="L37" s="103">
        <f>K37+L36</f>
        <v>1288</v>
      </c>
      <c r="M37" s="70">
        <f>L37</f>
        <v>1288</v>
      </c>
    </row>
    <row r="38" spans="1:13" ht="12.75" customHeight="1" thickBot="1">
      <c r="A38" s="71"/>
      <c r="B38" s="76" t="s">
        <v>157</v>
      </c>
      <c r="C38" s="73"/>
      <c r="D38" s="74"/>
      <c r="E38" s="74"/>
      <c r="F38" s="77">
        <v>3</v>
      </c>
      <c r="H38" s="71"/>
      <c r="I38" s="76" t="s">
        <v>158</v>
      </c>
      <c r="J38" s="73"/>
      <c r="K38" s="74"/>
      <c r="L38" s="74"/>
      <c r="M38" s="77">
        <v>2</v>
      </c>
    </row>
    <row r="39" ht="12.75" customHeight="1" thickBot="1"/>
    <row r="40" spans="1:6" ht="12.75" customHeight="1" thickBot="1">
      <c r="A40" s="50" t="s">
        <v>128</v>
      </c>
      <c r="B40" s="51" t="s">
        <v>153</v>
      </c>
      <c r="C40" s="52"/>
      <c r="D40" s="52"/>
      <c r="E40" s="52"/>
      <c r="F40" s="53"/>
    </row>
    <row r="41" spans="1:6" ht="12.75" customHeight="1" thickBot="1">
      <c r="A41" s="54"/>
      <c r="B41" s="54"/>
      <c r="C41" s="54"/>
      <c r="D41" s="54"/>
      <c r="E41" s="54"/>
      <c r="F41" s="54"/>
    </row>
    <row r="42" spans="1:6" ht="12.75" customHeight="1">
      <c r="A42" s="55" t="s">
        <v>105</v>
      </c>
      <c r="B42" s="56" t="s">
        <v>131</v>
      </c>
      <c r="C42" s="56" t="s">
        <v>132</v>
      </c>
      <c r="D42" s="56" t="s">
        <v>133</v>
      </c>
      <c r="E42" s="100" t="s">
        <v>174</v>
      </c>
      <c r="F42" s="57" t="s">
        <v>134</v>
      </c>
    </row>
    <row r="43" spans="1:6" ht="12.75" customHeight="1">
      <c r="A43" s="116" t="s">
        <v>160</v>
      </c>
      <c r="B43" s="59">
        <v>126</v>
      </c>
      <c r="C43" s="59">
        <v>126</v>
      </c>
      <c r="D43" s="59">
        <v>126</v>
      </c>
      <c r="E43" s="101">
        <v>126</v>
      </c>
      <c r="F43" s="60">
        <f>SUM(B43:E43)</f>
        <v>504</v>
      </c>
    </row>
    <row r="44" spans="1:6" ht="12.75" customHeight="1">
      <c r="A44" s="117"/>
      <c r="B44" s="59">
        <v>126</v>
      </c>
      <c r="C44" s="59">
        <v>126</v>
      </c>
      <c r="D44" s="59">
        <v>126</v>
      </c>
      <c r="E44" s="101">
        <v>126</v>
      </c>
      <c r="F44" s="60">
        <f>SUM(B44:E44)</f>
        <v>504</v>
      </c>
    </row>
    <row r="45" spans="1:6" ht="12.75" customHeight="1">
      <c r="A45" s="117"/>
      <c r="B45" s="59">
        <v>126</v>
      </c>
      <c r="C45" s="59">
        <v>126</v>
      </c>
      <c r="D45" s="59">
        <v>126</v>
      </c>
      <c r="E45" s="101">
        <v>126</v>
      </c>
      <c r="F45" s="60">
        <f>SUM(B45:E45)</f>
        <v>504</v>
      </c>
    </row>
    <row r="46" spans="1:6" ht="12.75" customHeight="1">
      <c r="A46" s="117"/>
      <c r="B46" s="59">
        <v>126</v>
      </c>
      <c r="C46" s="59">
        <v>126</v>
      </c>
      <c r="D46" s="59">
        <v>126</v>
      </c>
      <c r="E46" s="101">
        <v>126</v>
      </c>
      <c r="F46" s="60">
        <f>SUM(B46:E46)</f>
        <v>504</v>
      </c>
    </row>
    <row r="47" spans="1:6" ht="12.75" customHeight="1">
      <c r="A47" s="118"/>
      <c r="B47" s="59"/>
      <c r="C47" s="59"/>
      <c r="D47" s="59"/>
      <c r="E47" s="101"/>
      <c r="F47" s="60"/>
    </row>
    <row r="48" spans="1:6" ht="12.75" customHeight="1" thickBot="1">
      <c r="A48" s="61" t="s">
        <v>140</v>
      </c>
      <c r="B48" s="62">
        <f>SUM(B43:B47)</f>
        <v>504</v>
      </c>
      <c r="C48" s="63">
        <f>SUM(C43:C47)</f>
        <v>504</v>
      </c>
      <c r="D48" s="63">
        <f>SUM(D43:D47)</f>
        <v>504</v>
      </c>
      <c r="E48" s="102">
        <f>SUM(E43:E47)</f>
        <v>504</v>
      </c>
      <c r="F48" s="64" t="s">
        <v>141</v>
      </c>
    </row>
    <row r="49" spans="1:6" ht="12.75" customHeight="1" thickBot="1">
      <c r="A49" s="65"/>
      <c r="B49" s="66" t="s">
        <v>134</v>
      </c>
      <c r="C49" s="67">
        <f>SUM(B48:C48)</f>
        <v>1008</v>
      </c>
      <c r="D49" s="67">
        <f>C49+D48</f>
        <v>1512</v>
      </c>
      <c r="E49" s="67">
        <f>D49+E48</f>
        <v>2016</v>
      </c>
      <c r="F49" s="70">
        <f>E49</f>
        <v>2016</v>
      </c>
    </row>
    <row r="50" spans="1:6" ht="12.75" customHeight="1" thickBot="1">
      <c r="A50" s="71"/>
      <c r="B50" s="76" t="s">
        <v>161</v>
      </c>
      <c r="C50" s="73"/>
      <c r="D50" s="74"/>
      <c r="E50" s="74"/>
      <c r="F50" s="77">
        <v>0</v>
      </c>
    </row>
    <row r="51" ht="12.75" customHeight="1" thickBot="1"/>
    <row r="52" spans="1:12" ht="12.75" customHeight="1" thickBot="1">
      <c r="A52" s="80" t="s">
        <v>170</v>
      </c>
      <c r="B52" s="81"/>
      <c r="C52" s="81"/>
      <c r="D52" s="82"/>
      <c r="E52" s="106"/>
      <c r="H52" s="80" t="s">
        <v>173</v>
      </c>
      <c r="I52" s="81"/>
      <c r="J52" s="81"/>
      <c r="K52" s="82"/>
      <c r="L52" s="106"/>
    </row>
    <row r="53" spans="1:12" ht="12.75" customHeight="1" thickBot="1">
      <c r="A53" s="83"/>
      <c r="B53" s="78"/>
      <c r="C53" s="78"/>
      <c r="D53" s="84"/>
      <c r="E53" s="78"/>
      <c r="H53" s="85"/>
      <c r="I53" s="78"/>
      <c r="J53" s="78"/>
      <c r="K53" s="84"/>
      <c r="L53" s="78"/>
    </row>
    <row r="54" spans="1:12" ht="12.75" customHeight="1">
      <c r="A54" s="86" t="s">
        <v>162</v>
      </c>
      <c r="B54" s="87"/>
      <c r="C54" s="88">
        <v>2185</v>
      </c>
      <c r="D54" s="89">
        <v>44</v>
      </c>
      <c r="E54" s="104"/>
      <c r="H54" s="86" t="s">
        <v>162</v>
      </c>
      <c r="I54" s="90"/>
      <c r="J54" s="88">
        <f>F13</f>
        <v>448</v>
      </c>
      <c r="K54" s="89">
        <v>8</v>
      </c>
      <c r="L54" s="104"/>
    </row>
    <row r="55" spans="1:12" ht="12.75" customHeight="1">
      <c r="A55" s="91" t="s">
        <v>163</v>
      </c>
      <c r="B55" s="92"/>
      <c r="C55" s="92">
        <v>2226</v>
      </c>
      <c r="D55" s="93">
        <v>39</v>
      </c>
      <c r="E55" s="104"/>
      <c r="H55" s="91" t="s">
        <v>183</v>
      </c>
      <c r="I55" s="94"/>
      <c r="J55" s="92">
        <f>M13</f>
        <v>480</v>
      </c>
      <c r="K55" s="93">
        <v>6</v>
      </c>
      <c r="L55" s="104"/>
    </row>
    <row r="56" spans="1:12" ht="12.75" customHeight="1">
      <c r="A56" s="91" t="s">
        <v>164</v>
      </c>
      <c r="B56" s="92"/>
      <c r="C56" s="92">
        <v>2428</v>
      </c>
      <c r="D56" s="93">
        <v>22</v>
      </c>
      <c r="E56" s="104"/>
      <c r="H56" s="91" t="s">
        <v>184</v>
      </c>
      <c r="I56" s="92"/>
      <c r="J56" s="92">
        <f>F25</f>
        <v>489</v>
      </c>
      <c r="K56" s="93">
        <v>5</v>
      </c>
      <c r="L56" s="104"/>
    </row>
    <row r="57" spans="1:12" ht="12.75" customHeight="1">
      <c r="A57" s="91" t="s">
        <v>166</v>
      </c>
      <c r="B57" s="92"/>
      <c r="C57" s="92">
        <v>2450</v>
      </c>
      <c r="D57" s="93">
        <v>22</v>
      </c>
      <c r="E57" s="104"/>
      <c r="H57" s="91" t="s">
        <v>165</v>
      </c>
      <c r="I57" s="92"/>
      <c r="J57" s="92">
        <f>M25</f>
        <v>495</v>
      </c>
      <c r="K57" s="93">
        <v>4</v>
      </c>
      <c r="L57" s="104"/>
    </row>
    <row r="58" spans="1:12" ht="12.75" customHeight="1">
      <c r="A58" s="91" t="s">
        <v>167</v>
      </c>
      <c r="B58" s="92"/>
      <c r="C58" s="92">
        <v>2552</v>
      </c>
      <c r="D58" s="93">
        <v>18</v>
      </c>
      <c r="E58" s="104"/>
      <c r="H58" s="91" t="s">
        <v>185</v>
      </c>
      <c r="I58" s="92"/>
      <c r="J58" s="92">
        <f>F37</f>
        <v>889</v>
      </c>
      <c r="K58" s="93">
        <v>3</v>
      </c>
      <c r="L58" s="104"/>
    </row>
    <row r="59" spans="1:12" ht="12.75" customHeight="1">
      <c r="A59" s="91" t="s">
        <v>168</v>
      </c>
      <c r="B59" s="92"/>
      <c r="C59" s="92">
        <v>2527</v>
      </c>
      <c r="D59" s="93">
        <v>17</v>
      </c>
      <c r="E59" s="104"/>
      <c r="H59" s="107" t="s">
        <v>186</v>
      </c>
      <c r="I59" s="92"/>
      <c r="J59" s="92">
        <f>M37</f>
        <v>1288</v>
      </c>
      <c r="K59" s="93">
        <v>2</v>
      </c>
      <c r="L59" s="104"/>
    </row>
    <row r="60" spans="1:12" ht="12.75" customHeight="1" thickBot="1">
      <c r="A60" s="95" t="s">
        <v>169</v>
      </c>
      <c r="B60" s="96"/>
      <c r="C60" s="97">
        <v>6781</v>
      </c>
      <c r="D60" s="98">
        <v>9</v>
      </c>
      <c r="E60" s="104"/>
      <c r="H60" s="108" t="s">
        <v>187</v>
      </c>
      <c r="I60" s="99"/>
      <c r="J60" s="97">
        <f>F49</f>
        <v>2016</v>
      </c>
      <c r="K60" s="98">
        <v>0</v>
      </c>
      <c r="L60" s="104"/>
    </row>
    <row r="61" ht="12.75" customHeight="1"/>
    <row r="62" ht="12.75" customHeight="1"/>
    <row r="63" ht="12.75" customHeight="1"/>
    <row r="64" ht="12.75" customHeight="1" thickBot="1"/>
    <row r="65" spans="1:5" ht="12.75" customHeight="1" thickBot="1">
      <c r="A65" s="80" t="s">
        <v>172</v>
      </c>
      <c r="B65" s="81"/>
      <c r="C65" s="81"/>
      <c r="D65" s="82"/>
      <c r="E65" s="106"/>
    </row>
    <row r="66" spans="1:5" ht="12.75" customHeight="1" thickBot="1">
      <c r="A66" s="83"/>
      <c r="B66" s="78"/>
      <c r="C66" s="78"/>
      <c r="D66" s="84"/>
      <c r="E66" s="78"/>
    </row>
    <row r="67" spans="1:5" ht="12.75" customHeight="1">
      <c r="A67" s="86" t="s">
        <v>162</v>
      </c>
      <c r="B67" s="87"/>
      <c r="C67" s="88">
        <f>C54+J54</f>
        <v>2633</v>
      </c>
      <c r="D67" s="89">
        <v>52</v>
      </c>
      <c r="E67" s="104"/>
    </row>
    <row r="68" spans="1:5" ht="12.75" customHeight="1">
      <c r="A68" s="91" t="s">
        <v>163</v>
      </c>
      <c r="B68" s="92"/>
      <c r="C68" s="92">
        <f>C55+J56</f>
        <v>2715</v>
      </c>
      <c r="D68" s="93">
        <v>44</v>
      </c>
      <c r="E68" s="104"/>
    </row>
    <row r="69" spans="1:5" ht="12.75" customHeight="1">
      <c r="A69" s="91" t="s">
        <v>164</v>
      </c>
      <c r="B69" s="92"/>
      <c r="C69" s="92">
        <f>C56+J57</f>
        <v>2923</v>
      </c>
      <c r="D69" s="93">
        <v>26</v>
      </c>
      <c r="E69" s="104"/>
    </row>
    <row r="70" spans="1:5" ht="12.75" customHeight="1">
      <c r="A70" s="91" t="s">
        <v>166</v>
      </c>
      <c r="B70" s="92"/>
      <c r="C70" s="92">
        <f>C57+J58</f>
        <v>3339</v>
      </c>
      <c r="D70" s="93">
        <v>25</v>
      </c>
      <c r="E70" s="104"/>
    </row>
    <row r="71" spans="1:5" ht="12.75" customHeight="1">
      <c r="A71" s="91" t="s">
        <v>167</v>
      </c>
      <c r="B71" s="92"/>
      <c r="C71" s="92">
        <f>C58+J55</f>
        <v>3032</v>
      </c>
      <c r="D71" s="93">
        <v>24</v>
      </c>
      <c r="E71" s="104"/>
    </row>
    <row r="72" spans="1:5" ht="12.75" customHeight="1">
      <c r="A72" s="91" t="s">
        <v>168</v>
      </c>
      <c r="B72" s="92"/>
      <c r="C72" s="92">
        <f>C59+J60</f>
        <v>4543</v>
      </c>
      <c r="D72" s="93">
        <v>17</v>
      </c>
      <c r="E72" s="104"/>
    </row>
    <row r="73" spans="1:5" ht="12.75" customHeight="1" thickBot="1">
      <c r="A73" s="95" t="s">
        <v>169</v>
      </c>
      <c r="B73" s="96"/>
      <c r="C73" s="97">
        <f>C60+J59</f>
        <v>8069</v>
      </c>
      <c r="D73" s="98">
        <v>11</v>
      </c>
      <c r="E73" s="104"/>
    </row>
  </sheetData>
  <mergeCells count="2">
    <mergeCell ref="A1:M1"/>
    <mergeCell ref="A43:A47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Komada</dc:creator>
  <cp:keywords/>
  <dc:description/>
  <cp:lastModifiedBy>Bohumil Pokorný</cp:lastModifiedBy>
  <cp:lastPrinted>2006-05-29T10:26:24Z</cp:lastPrinted>
  <dcterms:created xsi:type="dcterms:W3CDTF">2006-05-29T09:16:41Z</dcterms:created>
  <dcterms:modified xsi:type="dcterms:W3CDTF">2006-05-30T05:34:47Z</dcterms:modified>
  <cp:category/>
  <cp:version/>
  <cp:contentType/>
  <cp:contentStatus/>
</cp:coreProperties>
</file>