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9345" activeTab="4"/>
  </bookViews>
  <sheets>
    <sheet name="Titulní" sheetId="1" r:id="rId1"/>
    <sheet name="Jednotlivci" sheetId="2" r:id="rId2"/>
    <sheet name="I.Liga 3.kolo" sheetId="3" r:id="rId3"/>
    <sheet name="I.Liga 4.kolo" sheetId="4" r:id="rId4"/>
    <sheet name="I.Liga-Morava" sheetId="5" r:id="rId5"/>
  </sheets>
  <definedNames/>
  <calcPr fullCalcOnLoad="1"/>
</workbook>
</file>

<file path=xl/sharedStrings.xml><?xml version="1.0" encoding="utf-8"?>
<sst xmlns="http://schemas.openxmlformats.org/spreadsheetml/2006/main" count="1394" uniqueCount="188">
  <si>
    <t>Výsledková listina</t>
  </si>
  <si>
    <t>4.MT Ostrava + 3-4 kolo I.Ligy</t>
  </si>
  <si>
    <t>20-21.9.2007</t>
  </si>
  <si>
    <t xml:space="preserve">KDG 2000 Ostrava </t>
  </si>
  <si>
    <t>Ředitel turnaje :</t>
  </si>
  <si>
    <t>Hanzelka Lumír</t>
  </si>
  <si>
    <t>Hl.Rozhodčí    :</t>
  </si>
  <si>
    <t>ing. Ivan Doležel</t>
  </si>
  <si>
    <t>Rozhodčí :</t>
  </si>
  <si>
    <t>Radek Doležel, Jan Metyš</t>
  </si>
  <si>
    <t xml:space="preserve">   JURY :</t>
  </si>
  <si>
    <t>Hanzelka Lumír, ing. Ivan Doležel, Vít Gerža, Radek Šebela, Zbyněk Šíbl</t>
  </si>
  <si>
    <t xml:space="preserve">Průběžná tabulka l. ligy </t>
  </si>
  <si>
    <t>sezóna 2008/2009</t>
  </si>
  <si>
    <t xml:space="preserve">1. </t>
  </si>
  <si>
    <t>smíšená družstva (uzavřená soutěž)</t>
  </si>
  <si>
    <t>I. Liga Morava                          smíšená družstva</t>
  </si>
  <si>
    <t>1. kolo   Příbor</t>
  </si>
  <si>
    <t>2. kolo         Příbor</t>
  </si>
  <si>
    <t>3. kolo Ostrava</t>
  </si>
  <si>
    <t>4. kolo   Ostrava</t>
  </si>
  <si>
    <t>5. kolo    Olomouc</t>
  </si>
  <si>
    <t>6. kolo   Olomouc</t>
  </si>
  <si>
    <t>7. kolo    Jedovnice</t>
  </si>
  <si>
    <t>8. kolo   Jedovnice</t>
  </si>
  <si>
    <t>9. kolo   Holešov</t>
  </si>
  <si>
    <t>Celkem</t>
  </si>
  <si>
    <t>údery</t>
  </si>
  <si>
    <t>body</t>
  </si>
  <si>
    <t>1.</t>
  </si>
  <si>
    <t>MGC Jedovnice</t>
  </si>
  <si>
    <t>2.</t>
  </si>
  <si>
    <t>MGC Holešov</t>
  </si>
  <si>
    <t>3.</t>
  </si>
  <si>
    <t>KDG Tovačov</t>
  </si>
  <si>
    <t>4.</t>
  </si>
  <si>
    <t>MGC Olomouc "B"</t>
  </si>
  <si>
    <t>5.</t>
  </si>
  <si>
    <t>KDG Ostrava 2000</t>
  </si>
  <si>
    <t>6.</t>
  </si>
  <si>
    <t>ME Blansko</t>
  </si>
  <si>
    <t xml:space="preserve">2. </t>
  </si>
  <si>
    <t>ostatní družstva (otevřené soutěže)</t>
  </si>
  <si>
    <t>I. Liga Morava                        ženská družstva</t>
  </si>
  <si>
    <t>1.DGC Bystřice pod H.</t>
  </si>
  <si>
    <t>MGC Olomouc</t>
  </si>
  <si>
    <t>MGT Plupo Vratimov</t>
  </si>
  <si>
    <t>I. Liga Morava                                seniorská družstva</t>
  </si>
  <si>
    <t>I. Liga Morava                               juniorská družstva</t>
  </si>
  <si>
    <t>MGC Holešov "B"</t>
  </si>
  <si>
    <t>I. Liga Morava                             žákovská družstva</t>
  </si>
  <si>
    <t>I. Liga smíšených družstev</t>
  </si>
  <si>
    <t>1. Místo</t>
  </si>
  <si>
    <t>2-3. Místo</t>
  </si>
  <si>
    <t>I</t>
  </si>
  <si>
    <t>II</t>
  </si>
  <si>
    <t>III</t>
  </si>
  <si>
    <t>IV</t>
  </si>
  <si>
    <t>Rimpler Jiří</t>
  </si>
  <si>
    <t>Nakládalová Jana</t>
  </si>
  <si>
    <t>Šebela Radek</t>
  </si>
  <si>
    <t>Šťasta Radek</t>
  </si>
  <si>
    <t>Kučera Lukáš</t>
  </si>
  <si>
    <t>Roubalík Petr</t>
  </si>
  <si>
    <t>Šenkyřík Vít</t>
  </si>
  <si>
    <t>Doležel Radek ml.</t>
  </si>
  <si>
    <t>Láník Jan</t>
  </si>
  <si>
    <t>Doležel Radek</t>
  </si>
  <si>
    <t>N</t>
  </si>
  <si>
    <t>Rimpler Josef</t>
  </si>
  <si>
    <t>Roubalíková Dagmar</t>
  </si>
  <si>
    <t>7 bodů</t>
  </si>
  <si>
    <t xml:space="preserve">celkem  </t>
  </si>
  <si>
    <t>4,5 bodů</t>
  </si>
  <si>
    <t>4. Místo</t>
  </si>
  <si>
    <t>Netopil Pavel</t>
  </si>
  <si>
    <t>Vyška Miroslav</t>
  </si>
  <si>
    <t>Dočkal Alois</t>
  </si>
  <si>
    <t>Čeladník Petr</t>
  </si>
  <si>
    <t>Macháčková Šárka</t>
  </si>
  <si>
    <t>Vyška Radek</t>
  </si>
  <si>
    <t>Trnkal Tomáš</t>
  </si>
  <si>
    <t>Bednář Pavel</t>
  </si>
  <si>
    <t>Šíbl Zbyněk</t>
  </si>
  <si>
    <t>Skoupý Martin</t>
  </si>
  <si>
    <t>Vymazal Milan</t>
  </si>
  <si>
    <t>4,5 body</t>
  </si>
  <si>
    <t>3 body</t>
  </si>
  <si>
    <t>5. Místo</t>
  </si>
  <si>
    <t>6. Místo</t>
  </si>
  <si>
    <t>KDG 2000 Ostrava</t>
  </si>
  <si>
    <t>Karásek Jiří</t>
  </si>
  <si>
    <t>Gerža Vít</t>
  </si>
  <si>
    <t>Balek Marcel</t>
  </si>
  <si>
    <t>Gerža Pavel</t>
  </si>
  <si>
    <t>Zábranský Martin</t>
  </si>
  <si>
    <t>Staněk Jiří</t>
  </si>
  <si>
    <t>Henklová Danuše</t>
  </si>
  <si>
    <t>Hlaváč Zdeněk</t>
  </si>
  <si>
    <t>Jašek Jindřich</t>
  </si>
  <si>
    <t>Doležílek Petr</t>
  </si>
  <si>
    <t>2 body</t>
  </si>
  <si>
    <t>1 bod</t>
  </si>
  <si>
    <t>I. Liga Junioři</t>
  </si>
  <si>
    <t>2. Místo</t>
  </si>
  <si>
    <t>Hrstka David</t>
  </si>
  <si>
    <t>Bubík Michal</t>
  </si>
  <si>
    <t>Honková Tereza</t>
  </si>
  <si>
    <t>I. Liga Senioři</t>
  </si>
  <si>
    <t>Svoboda Bohumil</t>
  </si>
  <si>
    <t>Rychlík Milan</t>
  </si>
  <si>
    <t>4 body</t>
  </si>
  <si>
    <t>3. Místo</t>
  </si>
  <si>
    <t>Řehulka Jan</t>
  </si>
  <si>
    <t>I. Liga Ženy</t>
  </si>
  <si>
    <t>1.DGC Bystřice p.H.</t>
  </si>
  <si>
    <t>Švehlíková Silvie</t>
  </si>
  <si>
    <t>Kouřilová Petra</t>
  </si>
  <si>
    <t>Tietzová Kateřina</t>
  </si>
  <si>
    <t>Tichá Andrea</t>
  </si>
  <si>
    <t>Doleželová Alena</t>
  </si>
  <si>
    <t>5 bodů</t>
  </si>
  <si>
    <t>Waligorová Tereza</t>
  </si>
  <si>
    <t>Lépová Dobrunka</t>
  </si>
  <si>
    <t>Krejčíčková Klára</t>
  </si>
  <si>
    <t>Bětíková Ludvika</t>
  </si>
  <si>
    <t>Geržová Pavlína</t>
  </si>
  <si>
    <t>I. Liga Žáci</t>
  </si>
  <si>
    <t>Klimek Tomáš</t>
  </si>
  <si>
    <t>Schreiber Václav</t>
  </si>
  <si>
    <t>Novák Matěj</t>
  </si>
  <si>
    <t>Solař Jiří</t>
  </si>
  <si>
    <t>3. kolo    I.Liga družstev - 2008 / 2009    20.9.2008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</si>
  <si>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</si>
  <si>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</si>
  <si>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</si>
  <si>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</si>
  <si>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</si>
  <si>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</si>
  <si>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</si>
  <si>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</si>
  <si>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r1</t>
  </si>
  <si>
    <t>r2</t>
  </si>
  <si>
    <t>prům</t>
  </si>
  <si>
    <t>2</t>
  </si>
  <si>
    <t>M</t>
  </si>
  <si>
    <t>1</t>
  </si>
  <si>
    <t>Smejkal Marek</t>
  </si>
  <si>
    <t>J</t>
  </si>
  <si>
    <t>1. DGC Bystřice p. H.</t>
  </si>
  <si>
    <t>Z</t>
  </si>
  <si>
    <t>Metyš Jan</t>
  </si>
  <si>
    <t>Mlčoch Martin</t>
  </si>
  <si>
    <t>S</t>
  </si>
  <si>
    <t>Sedláček Břetislav</t>
  </si>
  <si>
    <t>3</t>
  </si>
  <si>
    <t>Schreiber David</t>
  </si>
  <si>
    <t>Holub Leopold</t>
  </si>
  <si>
    <t>SKDG Příbor</t>
  </si>
  <si>
    <t>Jz</t>
  </si>
  <si>
    <t>Skoupý Petr</t>
  </si>
  <si>
    <t>TJ Start Brno</t>
  </si>
  <si>
    <t>4</t>
  </si>
  <si>
    <t>KDG Šternberk</t>
  </si>
  <si>
    <t>Kaska Radek</t>
  </si>
  <si>
    <t>žádný</t>
  </si>
  <si>
    <t>bez</t>
  </si>
  <si>
    <t>Waligora David</t>
  </si>
  <si>
    <t>MGC Opava</t>
  </si>
  <si>
    <t>Coufalíková Petra</t>
  </si>
  <si>
    <t>SK Mlýn Přerov</t>
  </si>
  <si>
    <t>Doležel Ivan</t>
  </si>
  <si>
    <t>MGT PLUPO Vratimov</t>
  </si>
  <si>
    <t>5</t>
  </si>
  <si>
    <t>Doležálek Adam</t>
  </si>
  <si>
    <t>Pavelková Lucie</t>
  </si>
  <si>
    <t>Sedláček Vladimír</t>
  </si>
  <si>
    <t>Muži</t>
  </si>
  <si>
    <t>Senioři</t>
  </si>
  <si>
    <t>Ženy</t>
  </si>
  <si>
    <t>Junioři</t>
  </si>
  <si>
    <t>Žáci</t>
  </si>
  <si>
    <t xml:space="preserve">Tichá Andrea </t>
  </si>
  <si>
    <t xml:space="preserve">Hrstka David </t>
  </si>
  <si>
    <t>Balečk Marcel</t>
  </si>
  <si>
    <t>Zábranský Tomáš</t>
  </si>
  <si>
    <t>4. kolo     I.Liga družstev - 2008 / 2009  21.9.2008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</si>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</sst>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0.0"/>
    <numFmt numFmtId="166" formatCode="#,##0.0"/>
  </numFmts>
  <fonts count="26">
    <font>
      <sz val="10"/>
      <name val="Arial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2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name val="Arial"/>
      <family val="0"/>
    </font>
    <font>
      <sz val="8"/>
      <name val="Comic Sans MS"/>
      <family val="4"/>
    </font>
    <font>
      <b/>
      <sz val="14"/>
      <name val="Comic Sans MS"/>
      <family val="4"/>
    </font>
    <font>
      <sz val="10"/>
      <name val="MS Sans Serif"/>
      <family val="0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0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3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3" fontId="10" fillId="0" borderId="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3" fontId="10" fillId="0" borderId="21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10" fillId="0" borderId="2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10" fillId="0" borderId="2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19" applyFont="1" applyBorder="1" applyAlignment="1">
      <alignment horizontal="center"/>
      <protection/>
    </xf>
    <xf numFmtId="0" fontId="14" fillId="0" borderId="0" xfId="19" applyFont="1" applyFill="1" applyBorder="1" applyAlignment="1">
      <alignment horizontal="center"/>
      <protection/>
    </xf>
    <xf numFmtId="0" fontId="16" fillId="0" borderId="0" xfId="19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2" borderId="26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3" borderId="30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8" fillId="0" borderId="32" xfId="0" applyFont="1" applyBorder="1" applyAlignment="1">
      <alignment horizontal="right"/>
    </xf>
    <xf numFmtId="0" fontId="18" fillId="0" borderId="33" xfId="0" applyFont="1" applyBorder="1" applyAlignment="1">
      <alignment horizontal="right"/>
    </xf>
    <xf numFmtId="0" fontId="18" fillId="0" borderId="33" xfId="0" applyFont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7" fillId="2" borderId="35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8" fillId="0" borderId="35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2" borderId="3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left"/>
    </xf>
    <xf numFmtId="0" fontId="13" fillId="3" borderId="40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3" borderId="13" xfId="20" applyFont="1" applyFill="1" applyBorder="1" applyAlignment="1">
      <alignment horizontal="center"/>
      <protection/>
    </xf>
    <xf numFmtId="0" fontId="21" fillId="3" borderId="13" xfId="20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2" fillId="0" borderId="0" xfId="20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left"/>
    </xf>
    <xf numFmtId="0" fontId="13" fillId="3" borderId="44" xfId="0" applyFont="1" applyFill="1" applyBorder="1" applyAlignment="1">
      <alignment horizontal="left"/>
    </xf>
    <xf numFmtId="0" fontId="13" fillId="3" borderId="3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2" fontId="16" fillId="3" borderId="13" xfId="20" applyNumberFormat="1" applyFont="1" applyFill="1" applyBorder="1" applyAlignment="1">
      <alignment horizontal="center"/>
      <protection/>
    </xf>
    <xf numFmtId="2" fontId="22" fillId="0" borderId="0" xfId="20" applyNumberFormat="1" applyFont="1" applyFill="1" applyBorder="1" applyAlignment="1">
      <alignment horizontal="center" wrapText="1"/>
      <protection/>
    </xf>
    <xf numFmtId="2" fontId="22" fillId="0" borderId="0" xfId="0" applyNumberFormat="1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6" fillId="4" borderId="32" xfId="19" applyFont="1" applyFill="1" applyBorder="1" applyAlignment="1">
      <alignment horizontal="center" vertical="center" wrapText="1"/>
      <protection/>
    </xf>
    <xf numFmtId="0" fontId="16" fillId="4" borderId="33" xfId="19" applyFont="1" applyFill="1" applyBorder="1" applyAlignment="1">
      <alignment horizontal="center" vertical="center" wrapText="1"/>
      <protection/>
    </xf>
    <xf numFmtId="0" fontId="16" fillId="4" borderId="43" xfId="19" applyFont="1" applyFill="1" applyBorder="1" applyAlignment="1">
      <alignment horizontal="center" vertical="center" wrapText="1"/>
      <protection/>
    </xf>
    <xf numFmtId="0" fontId="14" fillId="4" borderId="32" xfId="19" applyFont="1" applyFill="1" applyBorder="1" applyAlignment="1">
      <alignment horizontal="center"/>
      <protection/>
    </xf>
    <xf numFmtId="0" fontId="14" fillId="4" borderId="33" xfId="19" applyFont="1" applyFill="1" applyBorder="1" applyAlignment="1">
      <alignment horizontal="center"/>
      <protection/>
    </xf>
    <xf numFmtId="0" fontId="14" fillId="4" borderId="43" xfId="19" applyFont="1" applyFill="1" applyBorder="1" applyAlignment="1">
      <alignment horizontal="center"/>
      <protection/>
    </xf>
    <xf numFmtId="0" fontId="10" fillId="0" borderId="8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GASTAV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1" ht="12.75">
      <c r="A1" t="s">
        <v>187</v>
      </c>
    </row>
    <row r="4" ht="72" customHeight="1"/>
    <row r="6" ht="12" customHeight="1"/>
    <row r="8" spans="1:11" ht="61.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12" spans="1:11" ht="50.25">
      <c r="A12" s="196" t="s">
        <v>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ht="61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61.5">
      <c r="A14" s="197" t="s">
        <v>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6" spans="1:11" ht="61.5">
      <c r="A16" s="194" t="s">
        <v>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27" spans="1:11" ht="18.75">
      <c r="A27" s="191" t="s">
        <v>4</v>
      </c>
      <c r="B27" s="191"/>
      <c r="C27" s="192" t="s">
        <v>5</v>
      </c>
      <c r="D27" s="192"/>
      <c r="E27" s="192"/>
      <c r="F27" s="192"/>
      <c r="G27" s="192"/>
      <c r="H27" s="192"/>
      <c r="I27" s="192"/>
      <c r="J27" s="192"/>
      <c r="K27" s="192"/>
    </row>
    <row r="28" spans="1:2" ht="12.75">
      <c r="A28" s="2"/>
      <c r="B28" s="2"/>
    </row>
    <row r="29" spans="1:11" ht="18.75">
      <c r="A29" s="191" t="s">
        <v>6</v>
      </c>
      <c r="B29" s="191"/>
      <c r="C29" s="192" t="s">
        <v>7</v>
      </c>
      <c r="D29" s="192"/>
      <c r="E29" s="192"/>
      <c r="F29" s="192"/>
      <c r="G29" s="192"/>
      <c r="H29" s="192"/>
      <c r="I29" s="192"/>
      <c r="J29" s="192"/>
      <c r="K29" s="192"/>
    </row>
    <row r="30" spans="1:2" ht="12.75">
      <c r="A30" s="2"/>
      <c r="B30" s="2"/>
    </row>
    <row r="31" spans="1:11" ht="18.75">
      <c r="A31" s="191" t="s">
        <v>8</v>
      </c>
      <c r="B31" s="191"/>
      <c r="C31" s="192" t="s">
        <v>9</v>
      </c>
      <c r="D31" s="192"/>
      <c r="E31" s="192"/>
      <c r="F31" s="192"/>
      <c r="G31" s="192"/>
      <c r="H31" s="192"/>
      <c r="I31" s="192"/>
      <c r="J31" s="192"/>
      <c r="K31" s="192"/>
    </row>
    <row r="32" spans="1:2" ht="12.75">
      <c r="A32" s="3"/>
      <c r="B32" s="3"/>
    </row>
    <row r="33" spans="1:11" ht="18.75">
      <c r="A33" s="4" t="s">
        <v>10</v>
      </c>
      <c r="B33" s="193" t="s">
        <v>11</v>
      </c>
      <c r="C33" s="193"/>
      <c r="D33" s="193"/>
      <c r="E33" s="193"/>
      <c r="F33" s="193"/>
      <c r="G33" s="193"/>
      <c r="H33" s="193"/>
      <c r="I33" s="193"/>
      <c r="J33" s="193"/>
      <c r="K33" s="193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0"/>
  <sheetViews>
    <sheetView workbookViewId="0" topLeftCell="A1">
      <selection activeCell="B1" sqref="B1"/>
    </sheetView>
  </sheetViews>
  <sheetFormatPr defaultColWidth="9.140625" defaultRowHeight="11.25" customHeight="1"/>
  <cols>
    <col min="1" max="1" width="3.421875" style="180" customWidth="1"/>
    <col min="2" max="2" width="16.421875" style="183" customWidth="1"/>
    <col min="3" max="3" width="18.57421875" style="183" customWidth="1"/>
    <col min="4" max="4" width="4.140625" style="180" customWidth="1"/>
    <col min="5" max="5" width="3.8515625" style="180" customWidth="1"/>
    <col min="6" max="6" width="3.57421875" style="180" customWidth="1"/>
    <col min="7" max="10" width="3.28125" style="180" customWidth="1"/>
    <col min="11" max="14" width="3.28125" style="162" customWidth="1"/>
    <col min="15" max="16" width="4.7109375" style="162" customWidth="1"/>
    <col min="17" max="18" width="3.28125" style="162" customWidth="1"/>
    <col min="19" max="19" width="5.7109375" style="189" bestFit="1" customWidth="1"/>
    <col min="20" max="20" width="0" style="162" hidden="1" customWidth="1"/>
    <col min="21" max="16384" width="9.140625" style="162" customWidth="1"/>
  </cols>
  <sheetData>
    <row r="1" spans="1:19" s="159" customFormat="1" ht="15" customHeight="1">
      <c r="A1" s="156"/>
      <c r="B1" s="157" t="s">
        <v>133</v>
      </c>
      <c r="C1" s="157"/>
      <c r="D1" s="156"/>
      <c r="E1" s="156"/>
      <c r="F1" s="156"/>
      <c r="G1" s="158"/>
      <c r="H1" s="158"/>
      <c r="I1" s="158"/>
      <c r="J1" s="158"/>
      <c r="K1" s="156"/>
      <c r="O1" s="156"/>
      <c r="S1" s="186"/>
    </row>
    <row r="2" spans="1:19" ht="11.25" customHeight="1">
      <c r="A2" s="160" t="s">
        <v>134</v>
      </c>
      <c r="B2" s="161" t="s">
        <v>135</v>
      </c>
      <c r="C2" s="160" t="s">
        <v>136</v>
      </c>
      <c r="D2" s="160" t="s">
        <v>137</v>
      </c>
      <c r="E2" s="160" t="s">
        <v>138</v>
      </c>
      <c r="F2" s="160" t="s">
        <v>139</v>
      </c>
      <c r="G2" s="160">
        <v>1</v>
      </c>
      <c r="H2" s="160">
        <v>2</v>
      </c>
      <c r="I2" s="160">
        <v>3</v>
      </c>
      <c r="J2" s="160">
        <v>4</v>
      </c>
      <c r="K2" s="160">
        <v>5</v>
      </c>
      <c r="L2" s="160">
        <v>6</v>
      </c>
      <c r="M2" s="160">
        <v>7</v>
      </c>
      <c r="N2" s="160">
        <v>8</v>
      </c>
      <c r="O2" s="160" t="s">
        <v>140</v>
      </c>
      <c r="P2" s="160" t="s">
        <v>28</v>
      </c>
      <c r="Q2" s="160" t="s">
        <v>141</v>
      </c>
      <c r="R2" s="160" t="s">
        <v>142</v>
      </c>
      <c r="S2" s="187" t="s">
        <v>143</v>
      </c>
    </row>
    <row r="3" spans="1:19" ht="11.25" customHeight="1">
      <c r="A3" s="163">
        <v>1</v>
      </c>
      <c r="B3" s="164" t="s">
        <v>62</v>
      </c>
      <c r="C3" s="165" t="s">
        <v>40</v>
      </c>
      <c r="D3" s="166">
        <v>2926</v>
      </c>
      <c r="E3" s="166" t="s">
        <v>144</v>
      </c>
      <c r="F3" s="166" t="s">
        <v>145</v>
      </c>
      <c r="G3" s="167">
        <v>22</v>
      </c>
      <c r="H3" s="167">
        <v>23</v>
      </c>
      <c r="I3" s="167">
        <v>25</v>
      </c>
      <c r="J3" s="167">
        <v>23</v>
      </c>
      <c r="K3" s="167">
        <v>18</v>
      </c>
      <c r="L3" s="167">
        <v>21</v>
      </c>
      <c r="M3" s="167"/>
      <c r="N3" s="167"/>
      <c r="O3" s="168">
        <v>132</v>
      </c>
      <c r="P3" s="163">
        <v>89</v>
      </c>
      <c r="Q3" s="168">
        <v>7</v>
      </c>
      <c r="R3" s="168">
        <v>2</v>
      </c>
      <c r="S3" s="188">
        <v>22</v>
      </c>
    </row>
    <row r="4" spans="1:19" ht="11.25" customHeight="1">
      <c r="A4" s="163">
        <v>2</v>
      </c>
      <c r="B4" s="164" t="s">
        <v>83</v>
      </c>
      <c r="C4" s="165" t="s">
        <v>34</v>
      </c>
      <c r="D4" s="166">
        <v>1852</v>
      </c>
      <c r="E4" s="166" t="s">
        <v>146</v>
      </c>
      <c r="F4" s="166" t="s">
        <v>145</v>
      </c>
      <c r="G4" s="167">
        <v>25</v>
      </c>
      <c r="H4" s="167">
        <v>25</v>
      </c>
      <c r="I4" s="167">
        <v>20</v>
      </c>
      <c r="J4" s="167">
        <v>23</v>
      </c>
      <c r="K4" s="167">
        <v>23</v>
      </c>
      <c r="L4" s="167">
        <v>23</v>
      </c>
      <c r="M4" s="167"/>
      <c r="N4" s="167"/>
      <c r="O4" s="168">
        <v>139</v>
      </c>
      <c r="P4" s="163">
        <v>81</v>
      </c>
      <c r="Q4" s="168">
        <v>5</v>
      </c>
      <c r="R4" s="168">
        <v>2</v>
      </c>
      <c r="S4" s="188">
        <v>23.166666666666668</v>
      </c>
    </row>
    <row r="5" spans="1:19" ht="11.25" customHeight="1">
      <c r="A5" s="163">
        <v>3</v>
      </c>
      <c r="B5" s="169" t="s">
        <v>147</v>
      </c>
      <c r="C5" s="170" t="s">
        <v>45</v>
      </c>
      <c r="D5" s="163">
        <v>2798</v>
      </c>
      <c r="E5" s="163" t="s">
        <v>145</v>
      </c>
      <c r="F5" s="163" t="s">
        <v>148</v>
      </c>
      <c r="G5" s="163">
        <v>20</v>
      </c>
      <c r="H5" s="163">
        <v>25</v>
      </c>
      <c r="I5" s="163">
        <v>23</v>
      </c>
      <c r="J5" s="163">
        <v>18</v>
      </c>
      <c r="K5" s="163">
        <v>29</v>
      </c>
      <c r="L5" s="163">
        <v>24</v>
      </c>
      <c r="M5" s="163"/>
      <c r="N5" s="163"/>
      <c r="O5" s="168">
        <v>139</v>
      </c>
      <c r="P5" s="163">
        <v>81</v>
      </c>
      <c r="Q5" s="168">
        <v>11</v>
      </c>
      <c r="R5" s="168">
        <v>5</v>
      </c>
      <c r="S5" s="188">
        <v>23.166666666666668</v>
      </c>
    </row>
    <row r="6" spans="1:19" ht="11.25" customHeight="1">
      <c r="A6" s="163">
        <v>4</v>
      </c>
      <c r="B6" s="164" t="s">
        <v>60</v>
      </c>
      <c r="C6" s="165" t="s">
        <v>30</v>
      </c>
      <c r="D6" s="166">
        <v>2369</v>
      </c>
      <c r="E6" s="166" t="s">
        <v>144</v>
      </c>
      <c r="F6" s="166" t="s">
        <v>145</v>
      </c>
      <c r="G6" s="167">
        <v>23</v>
      </c>
      <c r="H6" s="167">
        <v>23</v>
      </c>
      <c r="I6" s="167">
        <v>23</v>
      </c>
      <c r="J6" s="167">
        <v>23</v>
      </c>
      <c r="K6" s="167">
        <v>26</v>
      </c>
      <c r="L6" s="167">
        <v>22</v>
      </c>
      <c r="M6" s="167"/>
      <c r="N6" s="167"/>
      <c r="O6" s="168">
        <v>140</v>
      </c>
      <c r="P6" s="163">
        <v>80</v>
      </c>
      <c r="Q6" s="168">
        <v>4</v>
      </c>
      <c r="R6" s="168">
        <v>0</v>
      </c>
      <c r="S6" s="188">
        <v>23.333333333333332</v>
      </c>
    </row>
    <row r="7" spans="1:19" ht="11.25" customHeight="1">
      <c r="A7" s="163">
        <v>5</v>
      </c>
      <c r="B7" s="171" t="s">
        <v>118</v>
      </c>
      <c r="C7" s="170" t="s">
        <v>149</v>
      </c>
      <c r="D7" s="163">
        <v>2341</v>
      </c>
      <c r="E7" s="163" t="s">
        <v>145</v>
      </c>
      <c r="F7" s="163" t="s">
        <v>150</v>
      </c>
      <c r="G7" s="163">
        <v>24</v>
      </c>
      <c r="H7" s="163">
        <v>25</v>
      </c>
      <c r="I7" s="163">
        <v>21</v>
      </c>
      <c r="J7" s="163">
        <v>19</v>
      </c>
      <c r="K7" s="167">
        <v>23</v>
      </c>
      <c r="L7" s="167">
        <v>28</v>
      </c>
      <c r="M7" s="167"/>
      <c r="N7" s="167"/>
      <c r="O7" s="168">
        <v>140</v>
      </c>
      <c r="P7" s="163">
        <v>80</v>
      </c>
      <c r="Q7" s="168">
        <v>9</v>
      </c>
      <c r="R7" s="168">
        <v>4</v>
      </c>
      <c r="S7" s="188">
        <v>23.333333333333332</v>
      </c>
    </row>
    <row r="8" spans="1:19" ht="11.25" customHeight="1">
      <c r="A8" s="163">
        <v>6</v>
      </c>
      <c r="B8" s="164" t="s">
        <v>151</v>
      </c>
      <c r="C8" s="165" t="s">
        <v>45</v>
      </c>
      <c r="D8" s="166">
        <v>673</v>
      </c>
      <c r="E8" s="166" t="s">
        <v>145</v>
      </c>
      <c r="F8" s="166" t="s">
        <v>145</v>
      </c>
      <c r="G8" s="167">
        <v>25</v>
      </c>
      <c r="H8" s="167">
        <v>21</v>
      </c>
      <c r="I8" s="167">
        <v>23</v>
      </c>
      <c r="J8" s="167">
        <v>23</v>
      </c>
      <c r="K8" s="167">
        <v>23</v>
      </c>
      <c r="L8" s="167">
        <v>26</v>
      </c>
      <c r="M8" s="167"/>
      <c r="N8" s="167"/>
      <c r="O8" s="168">
        <v>141</v>
      </c>
      <c r="P8" s="163">
        <v>79</v>
      </c>
      <c r="Q8" s="168">
        <v>5</v>
      </c>
      <c r="R8" s="168">
        <v>2</v>
      </c>
      <c r="S8" s="188">
        <v>23.5</v>
      </c>
    </row>
    <row r="9" spans="1:19" ht="11.25" customHeight="1">
      <c r="A9" s="163">
        <v>7</v>
      </c>
      <c r="B9" s="172" t="s">
        <v>79</v>
      </c>
      <c r="C9" s="165" t="s">
        <v>34</v>
      </c>
      <c r="D9" s="166">
        <v>2175</v>
      </c>
      <c r="E9" s="166" t="s">
        <v>146</v>
      </c>
      <c r="F9" s="166" t="s">
        <v>150</v>
      </c>
      <c r="G9" s="167">
        <v>28</v>
      </c>
      <c r="H9" s="167">
        <v>23</v>
      </c>
      <c r="I9" s="167">
        <v>22</v>
      </c>
      <c r="J9" s="167">
        <v>24</v>
      </c>
      <c r="K9" s="163">
        <v>23</v>
      </c>
      <c r="L9" s="163">
        <v>23</v>
      </c>
      <c r="M9" s="163"/>
      <c r="N9" s="163"/>
      <c r="O9" s="168">
        <v>143</v>
      </c>
      <c r="P9" s="163">
        <v>77</v>
      </c>
      <c r="Q9" s="168">
        <v>6</v>
      </c>
      <c r="R9" s="168">
        <v>1</v>
      </c>
      <c r="S9" s="188">
        <v>23.833333333333332</v>
      </c>
    </row>
    <row r="10" spans="1:19" ht="11.25" customHeight="1">
      <c r="A10" s="163">
        <v>8</v>
      </c>
      <c r="B10" s="164" t="s">
        <v>152</v>
      </c>
      <c r="C10" s="165" t="s">
        <v>149</v>
      </c>
      <c r="D10" s="166">
        <v>2433</v>
      </c>
      <c r="E10" s="166" t="s">
        <v>146</v>
      </c>
      <c r="F10" s="166" t="s">
        <v>145</v>
      </c>
      <c r="G10" s="167">
        <v>24</v>
      </c>
      <c r="H10" s="167">
        <v>25</v>
      </c>
      <c r="I10" s="167">
        <v>24</v>
      </c>
      <c r="J10" s="167">
        <v>24</v>
      </c>
      <c r="K10" s="167">
        <v>25</v>
      </c>
      <c r="L10" s="167">
        <v>23</v>
      </c>
      <c r="M10" s="167"/>
      <c r="N10" s="167"/>
      <c r="O10" s="168">
        <v>145</v>
      </c>
      <c r="P10" s="163">
        <v>74</v>
      </c>
      <c r="Q10" s="168">
        <v>2</v>
      </c>
      <c r="R10" s="168">
        <v>1</v>
      </c>
      <c r="S10" s="188">
        <v>24.166666666666668</v>
      </c>
    </row>
    <row r="11" spans="1:19" ht="11.25" customHeight="1">
      <c r="A11" s="163">
        <v>9</v>
      </c>
      <c r="B11" s="173" t="s">
        <v>59</v>
      </c>
      <c r="C11" s="165" t="s">
        <v>32</v>
      </c>
      <c r="D11" s="166">
        <v>2911</v>
      </c>
      <c r="E11" s="166" t="s">
        <v>145</v>
      </c>
      <c r="F11" s="166" t="s">
        <v>148</v>
      </c>
      <c r="G11" s="167">
        <v>23</v>
      </c>
      <c r="H11" s="167">
        <v>24</v>
      </c>
      <c r="I11" s="167">
        <v>23</v>
      </c>
      <c r="J11" s="167">
        <v>27</v>
      </c>
      <c r="K11" s="167">
        <v>23</v>
      </c>
      <c r="L11" s="167">
        <v>25</v>
      </c>
      <c r="M11" s="167"/>
      <c r="N11" s="167"/>
      <c r="O11" s="168">
        <v>145</v>
      </c>
      <c r="P11" s="163">
        <v>74</v>
      </c>
      <c r="Q11" s="168">
        <v>4</v>
      </c>
      <c r="R11" s="168">
        <v>2</v>
      </c>
      <c r="S11" s="188">
        <v>24.166666666666668</v>
      </c>
    </row>
    <row r="12" spans="1:19" ht="11.25" customHeight="1">
      <c r="A12" s="163">
        <v>10</v>
      </c>
      <c r="B12" s="174" t="s">
        <v>5</v>
      </c>
      <c r="C12" s="165" t="s">
        <v>90</v>
      </c>
      <c r="D12" s="166">
        <v>562</v>
      </c>
      <c r="E12" s="166" t="s">
        <v>144</v>
      </c>
      <c r="F12" s="166" t="s">
        <v>153</v>
      </c>
      <c r="G12" s="167">
        <v>23</v>
      </c>
      <c r="H12" s="167">
        <v>25</v>
      </c>
      <c r="I12" s="167">
        <v>26</v>
      </c>
      <c r="J12" s="167">
        <v>21</v>
      </c>
      <c r="K12" s="163">
        <v>26</v>
      </c>
      <c r="L12" s="163">
        <v>24</v>
      </c>
      <c r="M12" s="163"/>
      <c r="N12" s="163"/>
      <c r="O12" s="168">
        <v>145</v>
      </c>
      <c r="P12" s="163">
        <v>74</v>
      </c>
      <c r="Q12" s="168">
        <v>5</v>
      </c>
      <c r="R12" s="168">
        <v>3</v>
      </c>
      <c r="S12" s="188">
        <v>24.166666666666668</v>
      </c>
    </row>
    <row r="13" spans="1:19" ht="11.25" customHeight="1">
      <c r="A13" s="163">
        <v>11</v>
      </c>
      <c r="B13" s="164" t="s">
        <v>154</v>
      </c>
      <c r="C13" s="165" t="s">
        <v>149</v>
      </c>
      <c r="D13" s="166">
        <v>1902</v>
      </c>
      <c r="E13" s="166" t="s">
        <v>155</v>
      </c>
      <c r="F13" s="166" t="s">
        <v>145</v>
      </c>
      <c r="G13" s="167">
        <v>25</v>
      </c>
      <c r="H13" s="167">
        <v>27</v>
      </c>
      <c r="I13" s="167">
        <v>22</v>
      </c>
      <c r="J13" s="167">
        <v>26</v>
      </c>
      <c r="K13" s="167">
        <v>22</v>
      </c>
      <c r="L13" s="167">
        <v>23</v>
      </c>
      <c r="M13" s="167"/>
      <c r="N13" s="167"/>
      <c r="O13" s="168">
        <v>145</v>
      </c>
      <c r="P13" s="163">
        <v>74</v>
      </c>
      <c r="Q13" s="168">
        <v>5</v>
      </c>
      <c r="R13" s="168">
        <v>4</v>
      </c>
      <c r="S13" s="188">
        <v>24.166666666666668</v>
      </c>
    </row>
    <row r="14" spans="1:19" ht="11.25" customHeight="1">
      <c r="A14" s="163">
        <v>12</v>
      </c>
      <c r="B14" s="175" t="s">
        <v>67</v>
      </c>
      <c r="C14" s="170" t="s">
        <v>32</v>
      </c>
      <c r="D14" s="163">
        <v>1241</v>
      </c>
      <c r="E14" s="163" t="s">
        <v>145</v>
      </c>
      <c r="F14" s="163" t="s">
        <v>145</v>
      </c>
      <c r="G14" s="163">
        <v>25</v>
      </c>
      <c r="H14" s="163">
        <v>22</v>
      </c>
      <c r="I14" s="163">
        <v>24</v>
      </c>
      <c r="J14" s="163">
        <v>28</v>
      </c>
      <c r="K14" s="167">
        <v>23</v>
      </c>
      <c r="L14" s="167">
        <v>23</v>
      </c>
      <c r="M14" s="167"/>
      <c r="N14" s="167"/>
      <c r="O14" s="168">
        <v>145</v>
      </c>
      <c r="P14" s="163">
        <v>74</v>
      </c>
      <c r="Q14" s="168">
        <v>6</v>
      </c>
      <c r="R14" s="168">
        <v>2</v>
      </c>
      <c r="S14" s="188">
        <v>24.166666666666668</v>
      </c>
    </row>
    <row r="15" spans="1:19" ht="11.25" customHeight="1">
      <c r="A15" s="163">
        <v>13</v>
      </c>
      <c r="B15" s="164" t="s">
        <v>156</v>
      </c>
      <c r="C15" s="165" t="s">
        <v>149</v>
      </c>
      <c r="D15" s="166">
        <v>1382</v>
      </c>
      <c r="E15" s="166" t="s">
        <v>144</v>
      </c>
      <c r="F15" s="166" t="s">
        <v>145</v>
      </c>
      <c r="G15" s="167">
        <v>25</v>
      </c>
      <c r="H15" s="167">
        <v>23</v>
      </c>
      <c r="I15" s="167">
        <v>27</v>
      </c>
      <c r="J15" s="167">
        <v>25</v>
      </c>
      <c r="K15" s="167">
        <v>21</v>
      </c>
      <c r="L15" s="167">
        <v>25</v>
      </c>
      <c r="M15" s="167"/>
      <c r="N15" s="167"/>
      <c r="O15" s="168">
        <v>146</v>
      </c>
      <c r="P15" s="163">
        <v>73</v>
      </c>
      <c r="Q15" s="168">
        <v>6</v>
      </c>
      <c r="R15" s="168">
        <v>2</v>
      </c>
      <c r="S15" s="188">
        <v>24.333333333333332</v>
      </c>
    </row>
    <row r="16" spans="1:19" ht="11.25" customHeight="1">
      <c r="A16" s="163">
        <v>14</v>
      </c>
      <c r="B16" s="172" t="s">
        <v>70</v>
      </c>
      <c r="C16" s="165" t="s">
        <v>32</v>
      </c>
      <c r="D16" s="166">
        <v>3088</v>
      </c>
      <c r="E16" s="166" t="s">
        <v>144</v>
      </c>
      <c r="F16" s="166" t="s">
        <v>150</v>
      </c>
      <c r="G16" s="167">
        <v>27</v>
      </c>
      <c r="H16" s="167">
        <v>23</v>
      </c>
      <c r="I16" s="167">
        <v>27</v>
      </c>
      <c r="J16" s="167">
        <v>26</v>
      </c>
      <c r="K16" s="167">
        <v>21</v>
      </c>
      <c r="L16" s="167">
        <v>22</v>
      </c>
      <c r="M16" s="167"/>
      <c r="N16" s="167"/>
      <c r="O16" s="168">
        <v>146</v>
      </c>
      <c r="P16" s="163">
        <v>73</v>
      </c>
      <c r="Q16" s="168">
        <v>6</v>
      </c>
      <c r="R16" s="168">
        <v>5</v>
      </c>
      <c r="S16" s="188">
        <v>24.333333333333332</v>
      </c>
    </row>
    <row r="17" spans="1:19" ht="11.25" customHeight="1">
      <c r="A17" s="163">
        <v>15</v>
      </c>
      <c r="B17" s="164" t="s">
        <v>64</v>
      </c>
      <c r="C17" s="165" t="s">
        <v>30</v>
      </c>
      <c r="D17" s="166">
        <v>1712</v>
      </c>
      <c r="E17" s="166" t="s">
        <v>144</v>
      </c>
      <c r="F17" s="166" t="s">
        <v>145</v>
      </c>
      <c r="G17" s="167">
        <v>23</v>
      </c>
      <c r="H17" s="167">
        <v>23</v>
      </c>
      <c r="I17" s="167">
        <v>27</v>
      </c>
      <c r="J17" s="167">
        <v>25</v>
      </c>
      <c r="K17" s="167">
        <v>25</v>
      </c>
      <c r="L17" s="167">
        <v>24</v>
      </c>
      <c r="M17" s="167"/>
      <c r="N17" s="167"/>
      <c r="O17" s="168">
        <v>147</v>
      </c>
      <c r="P17" s="163">
        <v>72</v>
      </c>
      <c r="Q17" s="168">
        <v>4</v>
      </c>
      <c r="R17" s="168">
        <v>2</v>
      </c>
      <c r="S17" s="188">
        <v>24.5</v>
      </c>
    </row>
    <row r="18" spans="1:19" ht="11.25" customHeight="1">
      <c r="A18" s="163">
        <v>16</v>
      </c>
      <c r="B18" s="169" t="s">
        <v>76</v>
      </c>
      <c r="C18" s="170" t="s">
        <v>40</v>
      </c>
      <c r="D18" s="163">
        <v>2824</v>
      </c>
      <c r="E18" s="163" t="s">
        <v>144</v>
      </c>
      <c r="F18" s="163" t="s">
        <v>148</v>
      </c>
      <c r="G18" s="163">
        <v>26</v>
      </c>
      <c r="H18" s="163">
        <v>25</v>
      </c>
      <c r="I18" s="163">
        <v>24</v>
      </c>
      <c r="J18" s="163">
        <v>23</v>
      </c>
      <c r="K18" s="167">
        <v>27</v>
      </c>
      <c r="L18" s="167">
        <v>24</v>
      </c>
      <c r="M18" s="167"/>
      <c r="N18" s="167"/>
      <c r="O18" s="168">
        <v>149</v>
      </c>
      <c r="P18" s="163">
        <v>70</v>
      </c>
      <c r="Q18" s="168">
        <v>4</v>
      </c>
      <c r="R18" s="168">
        <v>2</v>
      </c>
      <c r="S18" s="188">
        <v>24.833333333333332</v>
      </c>
    </row>
    <row r="19" spans="1:19" ht="11.25" customHeight="1">
      <c r="A19" s="163">
        <v>17</v>
      </c>
      <c r="B19" s="175" t="s">
        <v>66</v>
      </c>
      <c r="C19" s="170" t="s">
        <v>30</v>
      </c>
      <c r="D19" s="163">
        <v>1040</v>
      </c>
      <c r="E19" s="163" t="s">
        <v>146</v>
      </c>
      <c r="F19" s="163" t="s">
        <v>145</v>
      </c>
      <c r="G19" s="163">
        <v>27</v>
      </c>
      <c r="H19" s="163">
        <v>28</v>
      </c>
      <c r="I19" s="163">
        <v>23</v>
      </c>
      <c r="J19" s="163">
        <v>24</v>
      </c>
      <c r="K19" s="167">
        <v>23</v>
      </c>
      <c r="L19" s="167">
        <v>24</v>
      </c>
      <c r="M19" s="167"/>
      <c r="N19" s="167"/>
      <c r="O19" s="168">
        <v>149</v>
      </c>
      <c r="P19" s="168">
        <v>70</v>
      </c>
      <c r="Q19" s="168">
        <v>5</v>
      </c>
      <c r="R19" s="168">
        <v>4</v>
      </c>
      <c r="S19" s="188">
        <v>24.833333333333332</v>
      </c>
    </row>
    <row r="20" spans="1:19" ht="11.25" customHeight="1">
      <c r="A20" s="163">
        <v>18</v>
      </c>
      <c r="B20" s="164" t="s">
        <v>157</v>
      </c>
      <c r="C20" s="165" t="s">
        <v>158</v>
      </c>
      <c r="D20" s="166">
        <v>572</v>
      </c>
      <c r="E20" s="166" t="s">
        <v>146</v>
      </c>
      <c r="F20" s="166" t="s">
        <v>145</v>
      </c>
      <c r="G20" s="167">
        <v>28</v>
      </c>
      <c r="H20" s="167">
        <v>26</v>
      </c>
      <c r="I20" s="167">
        <v>24</v>
      </c>
      <c r="J20" s="167">
        <v>23</v>
      </c>
      <c r="K20" s="167">
        <v>21</v>
      </c>
      <c r="L20" s="167">
        <v>27</v>
      </c>
      <c r="M20" s="167"/>
      <c r="N20" s="167"/>
      <c r="O20" s="168">
        <v>149</v>
      </c>
      <c r="P20" s="163">
        <v>70</v>
      </c>
      <c r="Q20" s="168">
        <v>7</v>
      </c>
      <c r="R20" s="168">
        <v>4</v>
      </c>
      <c r="S20" s="188">
        <v>24.833333333333332</v>
      </c>
    </row>
    <row r="21" spans="1:19" ht="11.25" customHeight="1">
      <c r="A21" s="163">
        <v>19</v>
      </c>
      <c r="B21" s="176" t="s">
        <v>65</v>
      </c>
      <c r="C21" s="170" t="s">
        <v>32</v>
      </c>
      <c r="D21" s="163">
        <v>2874</v>
      </c>
      <c r="E21" s="163" t="s">
        <v>146</v>
      </c>
      <c r="F21" s="163" t="s">
        <v>159</v>
      </c>
      <c r="G21" s="163">
        <v>26</v>
      </c>
      <c r="H21" s="163">
        <v>20</v>
      </c>
      <c r="I21" s="163">
        <v>27</v>
      </c>
      <c r="J21" s="163">
        <v>26</v>
      </c>
      <c r="K21" s="167">
        <v>25</v>
      </c>
      <c r="L21" s="167">
        <v>26</v>
      </c>
      <c r="M21" s="167"/>
      <c r="N21" s="167"/>
      <c r="O21" s="168">
        <v>150</v>
      </c>
      <c r="P21" s="163">
        <v>69</v>
      </c>
      <c r="Q21" s="168">
        <v>7</v>
      </c>
      <c r="R21" s="168">
        <v>1</v>
      </c>
      <c r="S21" s="188">
        <v>25</v>
      </c>
    </row>
    <row r="22" spans="1:19" ht="11.25" customHeight="1">
      <c r="A22" s="163">
        <v>20</v>
      </c>
      <c r="B22" s="174" t="s">
        <v>99</v>
      </c>
      <c r="C22" s="165" t="s">
        <v>45</v>
      </c>
      <c r="D22" s="166">
        <v>405</v>
      </c>
      <c r="E22" s="166" t="s">
        <v>145</v>
      </c>
      <c r="F22" s="166" t="s">
        <v>153</v>
      </c>
      <c r="G22" s="167">
        <v>27</v>
      </c>
      <c r="H22" s="167">
        <v>25</v>
      </c>
      <c r="I22" s="167">
        <v>27</v>
      </c>
      <c r="J22" s="167">
        <v>23</v>
      </c>
      <c r="K22" s="167">
        <v>27</v>
      </c>
      <c r="L22" s="167">
        <v>22</v>
      </c>
      <c r="M22" s="167"/>
      <c r="N22" s="167"/>
      <c r="O22" s="168">
        <v>151</v>
      </c>
      <c r="P22" s="163">
        <v>68</v>
      </c>
      <c r="Q22" s="168">
        <v>5</v>
      </c>
      <c r="R22" s="168">
        <v>4</v>
      </c>
      <c r="S22" s="188">
        <v>25.166666666666668</v>
      </c>
    </row>
    <row r="23" spans="1:19" ht="11.25" customHeight="1">
      <c r="A23" s="163">
        <v>21</v>
      </c>
      <c r="B23" s="173" t="s">
        <v>116</v>
      </c>
      <c r="C23" s="165" t="s">
        <v>149</v>
      </c>
      <c r="D23" s="166">
        <v>2454</v>
      </c>
      <c r="E23" s="166" t="s">
        <v>146</v>
      </c>
      <c r="F23" s="166" t="s">
        <v>148</v>
      </c>
      <c r="G23" s="167">
        <v>27</v>
      </c>
      <c r="H23" s="167">
        <v>29</v>
      </c>
      <c r="I23" s="167">
        <v>24</v>
      </c>
      <c r="J23" s="167">
        <v>25</v>
      </c>
      <c r="K23" s="167">
        <v>21</v>
      </c>
      <c r="L23" s="167">
        <v>25</v>
      </c>
      <c r="M23" s="167"/>
      <c r="N23" s="167"/>
      <c r="O23" s="168">
        <v>151</v>
      </c>
      <c r="P23" s="163">
        <v>68</v>
      </c>
      <c r="Q23" s="168">
        <v>8</v>
      </c>
      <c r="R23" s="168">
        <v>3</v>
      </c>
      <c r="S23" s="188">
        <v>25.166666666666668</v>
      </c>
    </row>
    <row r="24" spans="1:19" ht="11.25" customHeight="1">
      <c r="A24" s="163">
        <v>22</v>
      </c>
      <c r="B24" s="164" t="s">
        <v>82</v>
      </c>
      <c r="C24" s="165" t="s">
        <v>40</v>
      </c>
      <c r="D24" s="166">
        <v>3219</v>
      </c>
      <c r="E24" s="166" t="s">
        <v>144</v>
      </c>
      <c r="F24" s="166" t="s">
        <v>145</v>
      </c>
      <c r="G24" s="167">
        <v>28</v>
      </c>
      <c r="H24" s="167">
        <v>25</v>
      </c>
      <c r="I24" s="167">
        <v>27</v>
      </c>
      <c r="J24" s="167">
        <v>23</v>
      </c>
      <c r="K24" s="163">
        <v>27</v>
      </c>
      <c r="L24" s="163">
        <v>22</v>
      </c>
      <c r="M24" s="163"/>
      <c r="N24" s="163"/>
      <c r="O24" s="168">
        <v>152</v>
      </c>
      <c r="P24" s="163">
        <v>67</v>
      </c>
      <c r="Q24" s="168">
        <v>6</v>
      </c>
      <c r="R24" s="168">
        <v>4</v>
      </c>
      <c r="S24" s="188">
        <v>25.333333333333332</v>
      </c>
    </row>
    <row r="25" spans="1:19" ht="11.25" customHeight="1">
      <c r="A25" s="163">
        <v>23</v>
      </c>
      <c r="B25" s="175" t="s">
        <v>58</v>
      </c>
      <c r="C25" s="170" t="s">
        <v>30</v>
      </c>
      <c r="D25" s="163">
        <v>1403</v>
      </c>
      <c r="E25" s="163" t="s">
        <v>155</v>
      </c>
      <c r="F25" s="163" t="s">
        <v>145</v>
      </c>
      <c r="G25" s="163">
        <v>28</v>
      </c>
      <c r="H25" s="163">
        <v>26</v>
      </c>
      <c r="I25" s="163">
        <v>29</v>
      </c>
      <c r="J25" s="163">
        <v>21</v>
      </c>
      <c r="K25" s="163">
        <v>25</v>
      </c>
      <c r="L25" s="163">
        <v>23</v>
      </c>
      <c r="M25" s="163"/>
      <c r="N25" s="163"/>
      <c r="O25" s="168">
        <v>152</v>
      </c>
      <c r="P25" s="163">
        <v>67</v>
      </c>
      <c r="Q25" s="168">
        <v>8</v>
      </c>
      <c r="R25" s="168">
        <v>5</v>
      </c>
      <c r="S25" s="188">
        <v>25.333333333333332</v>
      </c>
    </row>
    <row r="26" spans="1:19" ht="11.25" customHeight="1">
      <c r="A26" s="163">
        <v>24</v>
      </c>
      <c r="B26" s="175" t="s">
        <v>77</v>
      </c>
      <c r="C26" s="170" t="s">
        <v>34</v>
      </c>
      <c r="D26" s="163">
        <v>2577</v>
      </c>
      <c r="E26" s="163" t="s">
        <v>155</v>
      </c>
      <c r="F26" s="163" t="s">
        <v>145</v>
      </c>
      <c r="G26" s="163">
        <v>27</v>
      </c>
      <c r="H26" s="163">
        <v>26</v>
      </c>
      <c r="I26" s="163">
        <v>27</v>
      </c>
      <c r="J26" s="163">
        <v>22</v>
      </c>
      <c r="K26" s="163">
        <v>21</v>
      </c>
      <c r="L26" s="163">
        <v>30</v>
      </c>
      <c r="M26" s="163"/>
      <c r="N26" s="163"/>
      <c r="O26" s="168">
        <v>153</v>
      </c>
      <c r="P26" s="163">
        <v>65</v>
      </c>
      <c r="Q26" s="168">
        <v>9</v>
      </c>
      <c r="R26" s="168">
        <v>5</v>
      </c>
      <c r="S26" s="188">
        <v>25.5</v>
      </c>
    </row>
    <row r="27" spans="1:19" ht="11.25" customHeight="1">
      <c r="A27" s="163">
        <v>25</v>
      </c>
      <c r="B27" s="172" t="s">
        <v>117</v>
      </c>
      <c r="C27" s="165" t="s">
        <v>149</v>
      </c>
      <c r="D27" s="166">
        <v>2204</v>
      </c>
      <c r="E27" s="166" t="s">
        <v>144</v>
      </c>
      <c r="F27" s="166" t="s">
        <v>150</v>
      </c>
      <c r="G27" s="167">
        <v>25</v>
      </c>
      <c r="H27" s="167">
        <v>28</v>
      </c>
      <c r="I27" s="167">
        <v>25</v>
      </c>
      <c r="J27" s="167">
        <v>26</v>
      </c>
      <c r="K27" s="167">
        <v>26</v>
      </c>
      <c r="L27" s="167">
        <v>24</v>
      </c>
      <c r="M27" s="167"/>
      <c r="N27" s="167"/>
      <c r="O27" s="168">
        <v>154</v>
      </c>
      <c r="P27" s="163">
        <v>64</v>
      </c>
      <c r="Q27" s="168">
        <v>4</v>
      </c>
      <c r="R27" s="168">
        <v>1</v>
      </c>
      <c r="S27" s="188">
        <v>25.666666666666668</v>
      </c>
    </row>
    <row r="28" spans="1:19" ht="11.25" customHeight="1">
      <c r="A28" s="163">
        <v>26</v>
      </c>
      <c r="B28" s="174" t="s">
        <v>160</v>
      </c>
      <c r="C28" s="165" t="s">
        <v>30</v>
      </c>
      <c r="D28" s="166">
        <v>2937</v>
      </c>
      <c r="E28" s="166" t="s">
        <v>144</v>
      </c>
      <c r="F28" s="166" t="s">
        <v>153</v>
      </c>
      <c r="G28" s="167">
        <v>27</v>
      </c>
      <c r="H28" s="167">
        <v>24</v>
      </c>
      <c r="I28" s="167">
        <v>28</v>
      </c>
      <c r="J28" s="167">
        <v>22</v>
      </c>
      <c r="K28" s="167">
        <v>22</v>
      </c>
      <c r="L28" s="167">
        <v>31</v>
      </c>
      <c r="M28" s="167"/>
      <c r="N28" s="167"/>
      <c r="O28" s="168">
        <v>154</v>
      </c>
      <c r="P28" s="163">
        <v>64</v>
      </c>
      <c r="Q28" s="168">
        <v>9</v>
      </c>
      <c r="R28" s="168">
        <v>6</v>
      </c>
      <c r="S28" s="188">
        <v>25.666666666666668</v>
      </c>
    </row>
    <row r="29" spans="1:19" ht="11.25" customHeight="1">
      <c r="A29" s="163">
        <v>27</v>
      </c>
      <c r="B29" s="164" t="s">
        <v>92</v>
      </c>
      <c r="C29" s="177" t="s">
        <v>45</v>
      </c>
      <c r="D29" s="166">
        <v>536</v>
      </c>
      <c r="E29" s="166" t="s">
        <v>144</v>
      </c>
      <c r="F29" s="166" t="s">
        <v>145</v>
      </c>
      <c r="G29" s="167">
        <v>28</v>
      </c>
      <c r="H29" s="167">
        <v>27</v>
      </c>
      <c r="I29" s="167">
        <v>24</v>
      </c>
      <c r="J29" s="167">
        <v>23</v>
      </c>
      <c r="K29" s="167">
        <v>29</v>
      </c>
      <c r="L29" s="167">
        <v>24</v>
      </c>
      <c r="M29" s="167"/>
      <c r="N29" s="167"/>
      <c r="O29" s="168">
        <v>155</v>
      </c>
      <c r="P29" s="163">
        <v>63</v>
      </c>
      <c r="Q29" s="168">
        <v>6</v>
      </c>
      <c r="R29" s="168">
        <v>4</v>
      </c>
      <c r="S29" s="188">
        <v>25.833333333333332</v>
      </c>
    </row>
    <row r="30" spans="1:19" ht="11.25" customHeight="1">
      <c r="A30" s="163">
        <v>28</v>
      </c>
      <c r="B30" s="178" t="s">
        <v>96</v>
      </c>
      <c r="C30" s="165" t="s">
        <v>161</v>
      </c>
      <c r="D30" s="166">
        <v>2910</v>
      </c>
      <c r="E30" s="166" t="s">
        <v>146</v>
      </c>
      <c r="F30" s="166" t="s">
        <v>159</v>
      </c>
      <c r="G30" s="167">
        <v>30</v>
      </c>
      <c r="H30" s="167">
        <v>26</v>
      </c>
      <c r="I30" s="167">
        <v>24</v>
      </c>
      <c r="J30" s="167">
        <v>23</v>
      </c>
      <c r="K30" s="167">
        <v>25</v>
      </c>
      <c r="L30" s="167">
        <v>27</v>
      </c>
      <c r="M30" s="167"/>
      <c r="N30" s="167"/>
      <c r="O30" s="168">
        <v>155</v>
      </c>
      <c r="P30" s="163">
        <v>63</v>
      </c>
      <c r="Q30" s="168">
        <v>7</v>
      </c>
      <c r="R30" s="168">
        <v>3</v>
      </c>
      <c r="S30" s="188">
        <v>25.833333333333332</v>
      </c>
    </row>
    <row r="31" spans="1:19" ht="11.25" customHeight="1">
      <c r="A31" s="163">
        <v>29</v>
      </c>
      <c r="B31" s="176" t="s">
        <v>93</v>
      </c>
      <c r="C31" s="170" t="s">
        <v>90</v>
      </c>
      <c r="D31" s="163">
        <v>3221</v>
      </c>
      <c r="E31" s="163" t="s">
        <v>144</v>
      </c>
      <c r="F31" s="163" t="s">
        <v>159</v>
      </c>
      <c r="G31" s="163">
        <v>26</v>
      </c>
      <c r="H31" s="163">
        <v>28</v>
      </c>
      <c r="I31" s="163">
        <v>28</v>
      </c>
      <c r="J31" s="163">
        <v>25</v>
      </c>
      <c r="K31" s="163">
        <v>24</v>
      </c>
      <c r="L31" s="163">
        <v>25</v>
      </c>
      <c r="M31" s="163"/>
      <c r="N31" s="163"/>
      <c r="O31" s="168">
        <v>156</v>
      </c>
      <c r="P31" s="163">
        <v>62</v>
      </c>
      <c r="Q31" s="168">
        <v>4</v>
      </c>
      <c r="R31" s="168">
        <v>3</v>
      </c>
      <c r="S31" s="188">
        <v>26</v>
      </c>
    </row>
    <row r="32" spans="1:19" ht="11.25" customHeight="1">
      <c r="A32" s="163">
        <v>30</v>
      </c>
      <c r="B32" s="174" t="s">
        <v>98</v>
      </c>
      <c r="C32" s="165" t="s">
        <v>90</v>
      </c>
      <c r="D32" s="166">
        <v>1058</v>
      </c>
      <c r="E32" s="166" t="s">
        <v>146</v>
      </c>
      <c r="F32" s="166" t="s">
        <v>153</v>
      </c>
      <c r="G32" s="167">
        <v>28</v>
      </c>
      <c r="H32" s="167">
        <v>23</v>
      </c>
      <c r="I32" s="167">
        <v>30</v>
      </c>
      <c r="J32" s="167">
        <v>26</v>
      </c>
      <c r="K32" s="167">
        <v>25</v>
      </c>
      <c r="L32" s="167">
        <v>24</v>
      </c>
      <c r="M32" s="167"/>
      <c r="N32" s="167"/>
      <c r="O32" s="168">
        <v>156</v>
      </c>
      <c r="P32" s="163">
        <v>62</v>
      </c>
      <c r="Q32" s="168">
        <v>7</v>
      </c>
      <c r="R32" s="168">
        <v>4</v>
      </c>
      <c r="S32" s="188">
        <v>26</v>
      </c>
    </row>
    <row r="33" spans="1:19" ht="11.25" customHeight="1">
      <c r="A33" s="163">
        <v>31</v>
      </c>
      <c r="B33" s="164" t="s">
        <v>63</v>
      </c>
      <c r="C33" s="165" t="s">
        <v>32</v>
      </c>
      <c r="D33" s="166">
        <v>3217</v>
      </c>
      <c r="E33" s="166" t="s">
        <v>144</v>
      </c>
      <c r="F33" s="166" t="s">
        <v>145</v>
      </c>
      <c r="G33" s="167">
        <v>28</v>
      </c>
      <c r="H33" s="167">
        <v>29</v>
      </c>
      <c r="I33" s="167">
        <v>27</v>
      </c>
      <c r="J33" s="167">
        <v>22</v>
      </c>
      <c r="K33" s="167">
        <v>27</v>
      </c>
      <c r="L33" s="167">
        <v>24</v>
      </c>
      <c r="M33" s="167"/>
      <c r="N33" s="167"/>
      <c r="O33" s="168">
        <v>157</v>
      </c>
      <c r="P33" s="168">
        <v>61</v>
      </c>
      <c r="Q33" s="168">
        <v>7</v>
      </c>
      <c r="R33" s="168">
        <v>4</v>
      </c>
      <c r="S33" s="188">
        <v>26.166666666666668</v>
      </c>
    </row>
    <row r="34" spans="1:19" ht="11.25" customHeight="1">
      <c r="A34" s="163">
        <v>32</v>
      </c>
      <c r="B34" s="164" t="s">
        <v>61</v>
      </c>
      <c r="C34" s="165" t="s">
        <v>32</v>
      </c>
      <c r="D34" s="166">
        <v>2964</v>
      </c>
      <c r="E34" s="166" t="s">
        <v>162</v>
      </c>
      <c r="F34" s="166" t="s">
        <v>145</v>
      </c>
      <c r="G34" s="167">
        <v>29</v>
      </c>
      <c r="H34" s="167">
        <v>26</v>
      </c>
      <c r="I34" s="167">
        <v>32</v>
      </c>
      <c r="J34" s="167">
        <v>27</v>
      </c>
      <c r="K34" s="167">
        <v>23</v>
      </c>
      <c r="L34" s="167">
        <v>21</v>
      </c>
      <c r="M34" s="167"/>
      <c r="N34" s="167"/>
      <c r="O34" s="168">
        <v>158</v>
      </c>
      <c r="P34" s="168">
        <v>60</v>
      </c>
      <c r="Q34" s="168">
        <v>11</v>
      </c>
      <c r="R34" s="168">
        <v>6</v>
      </c>
      <c r="S34" s="188">
        <v>26.333333333333332</v>
      </c>
    </row>
    <row r="35" spans="1:19" ht="11.25" customHeight="1">
      <c r="A35" s="163">
        <v>33</v>
      </c>
      <c r="B35" s="173" t="s">
        <v>84</v>
      </c>
      <c r="C35" s="165" t="s">
        <v>30</v>
      </c>
      <c r="D35" s="166">
        <v>3001</v>
      </c>
      <c r="E35" s="166" t="s">
        <v>146</v>
      </c>
      <c r="F35" s="166" t="s">
        <v>148</v>
      </c>
      <c r="G35" s="167">
        <v>32</v>
      </c>
      <c r="H35" s="167">
        <v>25</v>
      </c>
      <c r="I35" s="167">
        <v>25</v>
      </c>
      <c r="J35" s="167">
        <v>27</v>
      </c>
      <c r="K35" s="167">
        <v>25</v>
      </c>
      <c r="L35" s="167">
        <v>25</v>
      </c>
      <c r="M35" s="167"/>
      <c r="N35" s="167"/>
      <c r="O35" s="168">
        <v>159</v>
      </c>
      <c r="P35" s="163">
        <v>59</v>
      </c>
      <c r="Q35" s="168">
        <v>7</v>
      </c>
      <c r="R35" s="168">
        <v>2</v>
      </c>
      <c r="S35" s="188">
        <v>26.5</v>
      </c>
    </row>
    <row r="36" spans="1:19" ht="11.25" customHeight="1">
      <c r="A36" s="163">
        <v>34</v>
      </c>
      <c r="B36" s="176" t="s">
        <v>130</v>
      </c>
      <c r="C36" s="170" t="s">
        <v>149</v>
      </c>
      <c r="D36" s="163">
        <v>3284</v>
      </c>
      <c r="E36" s="163" t="s">
        <v>155</v>
      </c>
      <c r="F36" s="163" t="s">
        <v>159</v>
      </c>
      <c r="G36" s="163">
        <v>28</v>
      </c>
      <c r="H36" s="163">
        <v>25</v>
      </c>
      <c r="I36" s="163">
        <v>28</v>
      </c>
      <c r="J36" s="163">
        <v>27</v>
      </c>
      <c r="K36" s="163">
        <v>29</v>
      </c>
      <c r="L36" s="163">
        <v>22</v>
      </c>
      <c r="M36" s="163"/>
      <c r="N36" s="163"/>
      <c r="O36" s="168">
        <v>159</v>
      </c>
      <c r="P36" s="163">
        <v>59</v>
      </c>
      <c r="Q36" s="168">
        <v>7</v>
      </c>
      <c r="R36" s="168">
        <v>3</v>
      </c>
      <c r="S36" s="188">
        <v>26.5</v>
      </c>
    </row>
    <row r="37" spans="1:19" ht="11.25" customHeight="1">
      <c r="A37" s="163">
        <v>35</v>
      </c>
      <c r="B37" s="179" t="s">
        <v>69</v>
      </c>
      <c r="C37" s="170" t="s">
        <v>30</v>
      </c>
      <c r="D37" s="163">
        <v>2596</v>
      </c>
      <c r="E37" s="163" t="s">
        <v>146</v>
      </c>
      <c r="F37" s="163" t="s">
        <v>153</v>
      </c>
      <c r="G37" s="163">
        <v>30</v>
      </c>
      <c r="H37" s="163">
        <v>28</v>
      </c>
      <c r="I37" s="163">
        <v>27</v>
      </c>
      <c r="J37" s="163">
        <v>24</v>
      </c>
      <c r="K37" s="167">
        <v>28</v>
      </c>
      <c r="L37" s="167">
        <v>23</v>
      </c>
      <c r="M37" s="167"/>
      <c r="N37" s="167"/>
      <c r="O37" s="168">
        <v>160</v>
      </c>
      <c r="P37" s="163">
        <v>58</v>
      </c>
      <c r="Q37" s="168">
        <v>7</v>
      </c>
      <c r="R37" s="168">
        <v>4</v>
      </c>
      <c r="S37" s="188">
        <v>26.666666666666668</v>
      </c>
    </row>
    <row r="38" spans="1:19" ht="11.25" customHeight="1">
      <c r="A38" s="163">
        <v>36</v>
      </c>
      <c r="B38" s="174" t="s">
        <v>91</v>
      </c>
      <c r="C38" s="165" t="s">
        <v>163</v>
      </c>
      <c r="D38" s="166">
        <v>66</v>
      </c>
      <c r="E38" s="166" t="s">
        <v>146</v>
      </c>
      <c r="F38" s="166" t="s">
        <v>153</v>
      </c>
      <c r="G38" s="167">
        <v>30</v>
      </c>
      <c r="H38" s="167">
        <v>27</v>
      </c>
      <c r="I38" s="167">
        <v>30</v>
      </c>
      <c r="J38" s="167">
        <v>26</v>
      </c>
      <c r="K38" s="163">
        <v>24</v>
      </c>
      <c r="L38" s="163">
        <v>23</v>
      </c>
      <c r="M38" s="163"/>
      <c r="N38" s="163"/>
      <c r="O38" s="168">
        <v>160</v>
      </c>
      <c r="P38" s="163">
        <v>58</v>
      </c>
      <c r="Q38" s="168">
        <v>7</v>
      </c>
      <c r="R38" s="168">
        <v>6</v>
      </c>
      <c r="S38" s="188">
        <v>26.666666666666668</v>
      </c>
    </row>
    <row r="39" spans="1:19" ht="11.25" customHeight="1">
      <c r="A39" s="163">
        <v>37</v>
      </c>
      <c r="B39" s="164" t="s">
        <v>81</v>
      </c>
      <c r="C39" s="165" t="s">
        <v>34</v>
      </c>
      <c r="D39" s="166">
        <v>2114</v>
      </c>
      <c r="E39" s="166" t="s">
        <v>155</v>
      </c>
      <c r="F39" s="166" t="s">
        <v>145</v>
      </c>
      <c r="G39" s="167">
        <v>28</v>
      </c>
      <c r="H39" s="167">
        <v>27</v>
      </c>
      <c r="I39" s="167">
        <v>25</v>
      </c>
      <c r="J39" s="167">
        <v>26</v>
      </c>
      <c r="K39" s="167">
        <v>30</v>
      </c>
      <c r="L39" s="167">
        <v>25</v>
      </c>
      <c r="M39" s="167"/>
      <c r="N39" s="167"/>
      <c r="O39" s="168">
        <v>161</v>
      </c>
      <c r="P39" s="163">
        <v>57</v>
      </c>
      <c r="Q39" s="168">
        <v>5</v>
      </c>
      <c r="R39" s="168">
        <v>3</v>
      </c>
      <c r="S39" s="188">
        <v>26.833333333333332</v>
      </c>
    </row>
    <row r="40" spans="1:19" ht="11.25" customHeight="1">
      <c r="A40" s="163">
        <v>38</v>
      </c>
      <c r="B40" s="178" t="s">
        <v>131</v>
      </c>
      <c r="C40" s="165" t="s">
        <v>149</v>
      </c>
      <c r="D40" s="166">
        <v>3313</v>
      </c>
      <c r="E40" s="166" t="s">
        <v>146</v>
      </c>
      <c r="F40" s="166" t="s">
        <v>159</v>
      </c>
      <c r="G40" s="167">
        <v>35</v>
      </c>
      <c r="H40" s="167">
        <v>23</v>
      </c>
      <c r="I40" s="167">
        <v>27</v>
      </c>
      <c r="J40" s="167">
        <v>26</v>
      </c>
      <c r="K40" s="167">
        <v>22</v>
      </c>
      <c r="L40" s="167">
        <v>28</v>
      </c>
      <c r="M40" s="167"/>
      <c r="N40" s="167"/>
      <c r="O40" s="168">
        <v>161</v>
      </c>
      <c r="P40" s="163">
        <v>57</v>
      </c>
      <c r="Q40" s="168">
        <v>13</v>
      </c>
      <c r="R40" s="168">
        <v>5</v>
      </c>
      <c r="S40" s="188">
        <v>26.833333333333332</v>
      </c>
    </row>
    <row r="41" spans="1:19" ht="11.25" customHeight="1">
      <c r="A41" s="163">
        <v>39</v>
      </c>
      <c r="B41" s="179" t="s">
        <v>113</v>
      </c>
      <c r="C41" s="170" t="s">
        <v>30</v>
      </c>
      <c r="D41" s="163">
        <v>2567</v>
      </c>
      <c r="E41" s="163" t="s">
        <v>144</v>
      </c>
      <c r="F41" s="163" t="s">
        <v>153</v>
      </c>
      <c r="G41" s="163">
        <v>28</v>
      </c>
      <c r="H41" s="163">
        <v>30</v>
      </c>
      <c r="I41" s="163">
        <v>27</v>
      </c>
      <c r="J41" s="163">
        <v>26</v>
      </c>
      <c r="K41" s="163">
        <v>23</v>
      </c>
      <c r="L41" s="163">
        <v>28</v>
      </c>
      <c r="M41" s="163"/>
      <c r="N41" s="163"/>
      <c r="O41" s="168">
        <v>162</v>
      </c>
      <c r="P41" s="163">
        <v>55</v>
      </c>
      <c r="Q41" s="168">
        <v>7</v>
      </c>
      <c r="R41" s="168">
        <v>2</v>
      </c>
      <c r="S41" s="188">
        <v>27</v>
      </c>
    </row>
    <row r="42" spans="1:19" ht="11.25" customHeight="1">
      <c r="A42" s="163">
        <v>40</v>
      </c>
      <c r="B42" s="164" t="s">
        <v>78</v>
      </c>
      <c r="C42" s="165" t="s">
        <v>149</v>
      </c>
      <c r="D42" s="166">
        <v>3135</v>
      </c>
      <c r="E42" s="166" t="s">
        <v>162</v>
      </c>
      <c r="F42" s="166" t="s">
        <v>145</v>
      </c>
      <c r="G42" s="167">
        <v>29</v>
      </c>
      <c r="H42" s="167">
        <v>31</v>
      </c>
      <c r="I42" s="167">
        <v>22</v>
      </c>
      <c r="J42" s="167">
        <v>27</v>
      </c>
      <c r="K42" s="163">
        <v>26</v>
      </c>
      <c r="L42" s="163">
        <v>27</v>
      </c>
      <c r="M42" s="163"/>
      <c r="N42" s="163"/>
      <c r="O42" s="168">
        <v>162</v>
      </c>
      <c r="P42" s="163">
        <v>55</v>
      </c>
      <c r="Q42" s="168">
        <v>9</v>
      </c>
      <c r="R42" s="168">
        <v>3</v>
      </c>
      <c r="S42" s="188">
        <v>27</v>
      </c>
    </row>
    <row r="43" spans="1:19" ht="11.25" customHeight="1">
      <c r="A43" s="163">
        <v>41</v>
      </c>
      <c r="B43" s="178" t="s">
        <v>95</v>
      </c>
      <c r="C43" s="165" t="s">
        <v>90</v>
      </c>
      <c r="D43" s="166">
        <v>3338</v>
      </c>
      <c r="E43" s="166" t="s">
        <v>155</v>
      </c>
      <c r="F43" s="166" t="s">
        <v>159</v>
      </c>
      <c r="G43" s="167">
        <v>24</v>
      </c>
      <c r="H43" s="167">
        <v>32</v>
      </c>
      <c r="I43" s="167">
        <v>23</v>
      </c>
      <c r="J43" s="167">
        <v>26</v>
      </c>
      <c r="K43" s="167">
        <v>29</v>
      </c>
      <c r="L43" s="167">
        <v>28</v>
      </c>
      <c r="M43" s="167"/>
      <c r="N43" s="167"/>
      <c r="O43" s="168">
        <v>162</v>
      </c>
      <c r="P43" s="163">
        <v>55</v>
      </c>
      <c r="Q43" s="168">
        <v>9</v>
      </c>
      <c r="R43" s="168">
        <v>5</v>
      </c>
      <c r="S43" s="188">
        <v>27</v>
      </c>
    </row>
    <row r="44" spans="1:19" ht="11.25" customHeight="1">
      <c r="A44" s="163">
        <v>42</v>
      </c>
      <c r="B44" s="164" t="s">
        <v>164</v>
      </c>
      <c r="C44" s="165" t="s">
        <v>165</v>
      </c>
      <c r="D44" s="166">
        <v>1259</v>
      </c>
      <c r="E44" s="166" t="s">
        <v>166</v>
      </c>
      <c r="F44" s="166" t="s">
        <v>145</v>
      </c>
      <c r="G44" s="167">
        <v>28</v>
      </c>
      <c r="H44" s="167">
        <v>33</v>
      </c>
      <c r="I44" s="167">
        <v>26</v>
      </c>
      <c r="J44" s="167">
        <v>27</v>
      </c>
      <c r="K44" s="167">
        <v>25</v>
      </c>
      <c r="L44" s="167">
        <v>23</v>
      </c>
      <c r="M44" s="167"/>
      <c r="N44" s="167"/>
      <c r="O44" s="168">
        <v>162</v>
      </c>
      <c r="P44" s="163">
        <v>55</v>
      </c>
      <c r="Q44" s="168">
        <v>10</v>
      </c>
      <c r="R44" s="168">
        <v>3</v>
      </c>
      <c r="S44" s="188">
        <v>27</v>
      </c>
    </row>
    <row r="45" spans="1:19" ht="11.25" customHeight="1">
      <c r="A45" s="163">
        <v>43</v>
      </c>
      <c r="B45" s="175" t="s">
        <v>167</v>
      </c>
      <c r="C45" s="170" t="s">
        <v>168</v>
      </c>
      <c r="D45" s="163">
        <v>1307</v>
      </c>
      <c r="E45" s="163" t="s">
        <v>155</v>
      </c>
      <c r="F45" s="163" t="s">
        <v>145</v>
      </c>
      <c r="G45" s="163">
        <v>25</v>
      </c>
      <c r="H45" s="163">
        <v>28</v>
      </c>
      <c r="I45" s="163">
        <v>31</v>
      </c>
      <c r="J45" s="163">
        <v>23</v>
      </c>
      <c r="K45" s="163">
        <v>31</v>
      </c>
      <c r="L45" s="163">
        <v>25</v>
      </c>
      <c r="M45" s="163"/>
      <c r="N45" s="163"/>
      <c r="O45" s="168">
        <v>163</v>
      </c>
      <c r="P45" s="163">
        <v>54</v>
      </c>
      <c r="Q45" s="168">
        <v>8</v>
      </c>
      <c r="R45" s="168">
        <v>6</v>
      </c>
      <c r="S45" s="188">
        <v>27.166666666666668</v>
      </c>
    </row>
    <row r="46" spans="1:19" ht="11.25" customHeight="1">
      <c r="A46" s="163">
        <v>44</v>
      </c>
      <c r="B46" s="178" t="s">
        <v>94</v>
      </c>
      <c r="C46" s="165" t="s">
        <v>45</v>
      </c>
      <c r="D46" s="166">
        <v>1934</v>
      </c>
      <c r="E46" s="166" t="s">
        <v>145</v>
      </c>
      <c r="F46" s="166" t="s">
        <v>159</v>
      </c>
      <c r="G46" s="167">
        <v>32</v>
      </c>
      <c r="H46" s="167">
        <v>28</v>
      </c>
      <c r="I46" s="167">
        <v>26</v>
      </c>
      <c r="J46" s="167">
        <v>28</v>
      </c>
      <c r="K46" s="163">
        <v>27</v>
      </c>
      <c r="L46" s="163">
        <v>24</v>
      </c>
      <c r="M46" s="163"/>
      <c r="N46" s="163"/>
      <c r="O46" s="168">
        <v>165</v>
      </c>
      <c r="P46" s="163">
        <v>52</v>
      </c>
      <c r="Q46" s="168">
        <v>8</v>
      </c>
      <c r="R46" s="168">
        <v>2</v>
      </c>
      <c r="S46" s="188">
        <v>27.5</v>
      </c>
    </row>
    <row r="47" spans="1:19" ht="11.25" customHeight="1">
      <c r="A47" s="163">
        <v>45</v>
      </c>
      <c r="B47" s="172" t="s">
        <v>169</v>
      </c>
      <c r="C47" s="165" t="s">
        <v>170</v>
      </c>
      <c r="D47" s="166">
        <v>3089</v>
      </c>
      <c r="E47" s="166" t="s">
        <v>155</v>
      </c>
      <c r="F47" s="166" t="s">
        <v>150</v>
      </c>
      <c r="G47" s="167">
        <v>36</v>
      </c>
      <c r="H47" s="167">
        <v>31</v>
      </c>
      <c r="I47" s="167">
        <v>25</v>
      </c>
      <c r="J47" s="167">
        <v>26</v>
      </c>
      <c r="K47" s="167">
        <v>26</v>
      </c>
      <c r="L47" s="167">
        <v>22</v>
      </c>
      <c r="M47" s="167"/>
      <c r="N47" s="167"/>
      <c r="O47" s="168">
        <v>166</v>
      </c>
      <c r="P47" s="163">
        <v>51</v>
      </c>
      <c r="Q47" s="168">
        <v>14</v>
      </c>
      <c r="R47" s="168">
        <v>6</v>
      </c>
      <c r="S47" s="188">
        <v>27.666666666666668</v>
      </c>
    </row>
    <row r="48" spans="1:19" ht="11.25" customHeight="1">
      <c r="A48" s="163">
        <v>46</v>
      </c>
      <c r="B48" s="173" t="s">
        <v>107</v>
      </c>
      <c r="C48" s="165" t="s">
        <v>90</v>
      </c>
      <c r="D48" s="166">
        <v>2853</v>
      </c>
      <c r="E48" s="166" t="s">
        <v>155</v>
      </c>
      <c r="F48" s="166" t="s">
        <v>148</v>
      </c>
      <c r="G48" s="167">
        <v>26</v>
      </c>
      <c r="H48" s="167">
        <v>30</v>
      </c>
      <c r="I48" s="167">
        <v>28</v>
      </c>
      <c r="J48" s="167">
        <v>30</v>
      </c>
      <c r="K48" s="167">
        <v>27</v>
      </c>
      <c r="L48" s="167">
        <v>27</v>
      </c>
      <c r="M48" s="167"/>
      <c r="N48" s="167"/>
      <c r="O48" s="168">
        <v>168</v>
      </c>
      <c r="P48" s="163">
        <v>49</v>
      </c>
      <c r="Q48" s="168">
        <v>4</v>
      </c>
      <c r="R48" s="168">
        <v>3</v>
      </c>
      <c r="S48" s="188">
        <v>28</v>
      </c>
    </row>
    <row r="49" spans="1:19" ht="11.25" customHeight="1">
      <c r="A49" s="163">
        <v>47</v>
      </c>
      <c r="B49" s="175" t="s">
        <v>171</v>
      </c>
      <c r="C49" s="170" t="s">
        <v>149</v>
      </c>
      <c r="D49" s="163">
        <v>1239</v>
      </c>
      <c r="E49" s="163" t="s">
        <v>155</v>
      </c>
      <c r="F49" s="163" t="s">
        <v>145</v>
      </c>
      <c r="G49" s="163">
        <v>32</v>
      </c>
      <c r="H49" s="163">
        <v>33</v>
      </c>
      <c r="I49" s="163">
        <v>30</v>
      </c>
      <c r="J49" s="163">
        <v>22</v>
      </c>
      <c r="K49" s="163">
        <v>26</v>
      </c>
      <c r="L49" s="163">
        <v>25</v>
      </c>
      <c r="M49" s="163"/>
      <c r="N49" s="163"/>
      <c r="O49" s="168">
        <v>168</v>
      </c>
      <c r="P49" s="168">
        <v>49</v>
      </c>
      <c r="Q49" s="168">
        <v>11</v>
      </c>
      <c r="R49" s="168">
        <v>7</v>
      </c>
      <c r="S49" s="188">
        <v>28</v>
      </c>
    </row>
    <row r="50" spans="1:19" ht="11.25" customHeight="1">
      <c r="A50" s="163">
        <v>48</v>
      </c>
      <c r="B50" s="164" t="s">
        <v>80</v>
      </c>
      <c r="C50" s="165" t="s">
        <v>40</v>
      </c>
      <c r="D50" s="166">
        <v>1397</v>
      </c>
      <c r="E50" s="166" t="s">
        <v>155</v>
      </c>
      <c r="F50" s="166" t="s">
        <v>145</v>
      </c>
      <c r="G50" s="167">
        <v>26</v>
      </c>
      <c r="H50" s="167">
        <v>28</v>
      </c>
      <c r="I50" s="167">
        <v>27</v>
      </c>
      <c r="J50" s="167">
        <v>28</v>
      </c>
      <c r="K50" s="167">
        <v>29</v>
      </c>
      <c r="L50" s="167">
        <v>32</v>
      </c>
      <c r="M50" s="167"/>
      <c r="N50" s="167"/>
      <c r="O50" s="168">
        <v>170</v>
      </c>
      <c r="P50" s="163">
        <v>47</v>
      </c>
      <c r="Q50" s="168">
        <v>6</v>
      </c>
      <c r="R50" s="168">
        <v>2</v>
      </c>
      <c r="S50" s="188">
        <v>28.333333333333332</v>
      </c>
    </row>
    <row r="51" spans="1:19" ht="11.25" customHeight="1">
      <c r="A51" s="163">
        <v>49</v>
      </c>
      <c r="B51" s="173" t="s">
        <v>124</v>
      </c>
      <c r="C51" s="165" t="s">
        <v>172</v>
      </c>
      <c r="D51" s="166">
        <v>3391</v>
      </c>
      <c r="E51" s="166" t="s">
        <v>173</v>
      </c>
      <c r="F51" s="166" t="s">
        <v>148</v>
      </c>
      <c r="G51" s="167">
        <v>35</v>
      </c>
      <c r="H51" s="167">
        <v>28</v>
      </c>
      <c r="I51" s="167">
        <v>28</v>
      </c>
      <c r="J51" s="167">
        <v>24</v>
      </c>
      <c r="K51" s="167">
        <v>26</v>
      </c>
      <c r="L51" s="167">
        <v>29</v>
      </c>
      <c r="M51" s="167"/>
      <c r="N51" s="167"/>
      <c r="O51" s="168">
        <v>170</v>
      </c>
      <c r="P51" s="163">
        <v>47</v>
      </c>
      <c r="Q51" s="168">
        <v>11</v>
      </c>
      <c r="R51" s="168">
        <v>3</v>
      </c>
      <c r="S51" s="188">
        <v>28.333333333333332</v>
      </c>
    </row>
    <row r="52" spans="1:19" ht="11.25" customHeight="1">
      <c r="A52" s="163">
        <v>50</v>
      </c>
      <c r="B52" s="178" t="s">
        <v>174</v>
      </c>
      <c r="C52" s="165" t="s">
        <v>170</v>
      </c>
      <c r="D52" s="166">
        <v>3019</v>
      </c>
      <c r="E52" s="166" t="s">
        <v>155</v>
      </c>
      <c r="F52" s="166" t="s">
        <v>159</v>
      </c>
      <c r="G52" s="167">
        <v>33</v>
      </c>
      <c r="H52" s="167">
        <v>28</v>
      </c>
      <c r="I52" s="167">
        <v>29</v>
      </c>
      <c r="J52" s="167">
        <v>24</v>
      </c>
      <c r="K52" s="167">
        <v>30</v>
      </c>
      <c r="L52" s="167">
        <v>27</v>
      </c>
      <c r="M52" s="167"/>
      <c r="N52" s="167"/>
      <c r="O52" s="168">
        <v>171</v>
      </c>
      <c r="P52" s="163">
        <v>45</v>
      </c>
      <c r="Q52" s="168">
        <v>9</v>
      </c>
      <c r="R52" s="168">
        <v>3</v>
      </c>
      <c r="S52" s="188">
        <v>28.5</v>
      </c>
    </row>
    <row r="53" spans="1:19" ht="11.25" customHeight="1">
      <c r="A53" s="163">
        <v>51</v>
      </c>
      <c r="B53" s="178" t="s">
        <v>119</v>
      </c>
      <c r="C53" s="165" t="s">
        <v>32</v>
      </c>
      <c r="D53" s="166">
        <v>3087</v>
      </c>
      <c r="E53" s="166" t="s">
        <v>144</v>
      </c>
      <c r="F53" s="166" t="s">
        <v>159</v>
      </c>
      <c r="G53" s="167">
        <v>30</v>
      </c>
      <c r="H53" s="167">
        <v>32</v>
      </c>
      <c r="I53" s="167">
        <v>29</v>
      </c>
      <c r="J53" s="167">
        <v>24</v>
      </c>
      <c r="K53" s="167">
        <v>31</v>
      </c>
      <c r="L53" s="167">
        <v>26</v>
      </c>
      <c r="M53" s="167"/>
      <c r="N53" s="167"/>
      <c r="O53" s="168">
        <v>172</v>
      </c>
      <c r="P53" s="163">
        <v>44</v>
      </c>
      <c r="Q53" s="168">
        <v>8</v>
      </c>
      <c r="R53" s="168">
        <v>5</v>
      </c>
      <c r="S53" s="188">
        <v>28.666666666666668</v>
      </c>
    </row>
    <row r="54" spans="1:19" ht="11.25" customHeight="1">
      <c r="A54" s="163">
        <v>52</v>
      </c>
      <c r="B54" s="174" t="s">
        <v>110</v>
      </c>
      <c r="C54" s="165" t="s">
        <v>90</v>
      </c>
      <c r="D54" s="166">
        <v>3352</v>
      </c>
      <c r="E54" s="166" t="s">
        <v>162</v>
      </c>
      <c r="F54" s="166" t="s">
        <v>153</v>
      </c>
      <c r="G54" s="167">
        <v>29</v>
      </c>
      <c r="H54" s="167">
        <v>30</v>
      </c>
      <c r="I54" s="167">
        <v>27</v>
      </c>
      <c r="J54" s="167">
        <v>30</v>
      </c>
      <c r="K54" s="167">
        <v>31</v>
      </c>
      <c r="L54" s="167">
        <v>26</v>
      </c>
      <c r="M54" s="167"/>
      <c r="N54" s="167"/>
      <c r="O54" s="168">
        <v>173</v>
      </c>
      <c r="P54" s="163">
        <v>43</v>
      </c>
      <c r="Q54" s="168">
        <v>5</v>
      </c>
      <c r="R54" s="168">
        <v>3</v>
      </c>
      <c r="S54" s="188">
        <v>28.833333333333332</v>
      </c>
    </row>
    <row r="55" spans="1:19" ht="11.25" customHeight="1">
      <c r="A55" s="163">
        <v>53</v>
      </c>
      <c r="B55" s="178" t="s">
        <v>175</v>
      </c>
      <c r="C55" s="165" t="s">
        <v>158</v>
      </c>
      <c r="D55" s="166">
        <v>3292</v>
      </c>
      <c r="E55" s="166" t="s">
        <v>162</v>
      </c>
      <c r="F55" s="166" t="s">
        <v>159</v>
      </c>
      <c r="G55" s="167">
        <v>30</v>
      </c>
      <c r="H55" s="167">
        <v>29</v>
      </c>
      <c r="I55" s="167">
        <v>33</v>
      </c>
      <c r="J55" s="167">
        <v>26</v>
      </c>
      <c r="K55" s="167">
        <v>25</v>
      </c>
      <c r="L55" s="167">
        <v>30</v>
      </c>
      <c r="M55" s="167"/>
      <c r="N55" s="167"/>
      <c r="O55" s="168">
        <v>173</v>
      </c>
      <c r="P55" s="163">
        <v>43</v>
      </c>
      <c r="Q55" s="168">
        <v>8</v>
      </c>
      <c r="R55" s="168">
        <v>4</v>
      </c>
      <c r="S55" s="188">
        <v>28.833333333333332</v>
      </c>
    </row>
    <row r="56" spans="1:19" ht="11.25" customHeight="1">
      <c r="A56" s="163">
        <v>54</v>
      </c>
      <c r="B56" s="164" t="s">
        <v>75</v>
      </c>
      <c r="C56" s="165" t="s">
        <v>34</v>
      </c>
      <c r="D56" s="166">
        <v>2356</v>
      </c>
      <c r="E56" s="166" t="s">
        <v>144</v>
      </c>
      <c r="F56" s="166" t="s">
        <v>145</v>
      </c>
      <c r="G56" s="167">
        <v>30</v>
      </c>
      <c r="H56" s="167">
        <v>26</v>
      </c>
      <c r="I56" s="167">
        <v>26</v>
      </c>
      <c r="J56" s="167">
        <v>36</v>
      </c>
      <c r="K56" s="167">
        <v>29</v>
      </c>
      <c r="L56" s="167">
        <v>27</v>
      </c>
      <c r="M56" s="167"/>
      <c r="N56" s="167"/>
      <c r="O56" s="168">
        <v>174</v>
      </c>
      <c r="P56" s="163">
        <v>42</v>
      </c>
      <c r="Q56" s="168">
        <v>10</v>
      </c>
      <c r="R56" s="168">
        <v>4</v>
      </c>
      <c r="S56" s="188">
        <v>29</v>
      </c>
    </row>
    <row r="57" spans="1:19" ht="11.25" customHeight="1">
      <c r="A57" s="163">
        <v>55</v>
      </c>
      <c r="B57" s="174" t="s">
        <v>176</v>
      </c>
      <c r="C57" s="165" t="s">
        <v>168</v>
      </c>
      <c r="D57" s="166">
        <v>563</v>
      </c>
      <c r="E57" s="166" t="s">
        <v>144</v>
      </c>
      <c r="F57" s="166" t="s">
        <v>153</v>
      </c>
      <c r="G57" s="167">
        <v>36</v>
      </c>
      <c r="H57" s="167">
        <v>29</v>
      </c>
      <c r="I57" s="167">
        <v>26</v>
      </c>
      <c r="J57" s="167">
        <v>29</v>
      </c>
      <c r="K57" s="167">
        <v>25</v>
      </c>
      <c r="L57" s="167">
        <v>29</v>
      </c>
      <c r="M57" s="167"/>
      <c r="N57" s="167"/>
      <c r="O57" s="168">
        <v>174</v>
      </c>
      <c r="P57" s="163">
        <v>42</v>
      </c>
      <c r="Q57" s="168">
        <v>11</v>
      </c>
      <c r="R57" s="168">
        <v>3</v>
      </c>
      <c r="S57" s="188">
        <v>29</v>
      </c>
    </row>
    <row r="58" spans="1:19" ht="11.25" customHeight="1">
      <c r="A58" s="163">
        <v>56</v>
      </c>
      <c r="B58" s="172" t="s">
        <v>97</v>
      </c>
      <c r="C58" s="165" t="s">
        <v>45</v>
      </c>
      <c r="D58" s="166">
        <v>369</v>
      </c>
      <c r="E58" s="166" t="s">
        <v>144</v>
      </c>
      <c r="F58" s="166" t="s">
        <v>150</v>
      </c>
      <c r="G58" s="167">
        <v>30</v>
      </c>
      <c r="H58" s="167">
        <v>26</v>
      </c>
      <c r="I58" s="167">
        <v>29</v>
      </c>
      <c r="J58" s="167">
        <v>33</v>
      </c>
      <c r="K58" s="167">
        <v>30</v>
      </c>
      <c r="L58" s="167">
        <v>28</v>
      </c>
      <c r="M58" s="167"/>
      <c r="N58" s="167"/>
      <c r="O58" s="168">
        <v>176</v>
      </c>
      <c r="P58" s="163">
        <v>40</v>
      </c>
      <c r="Q58" s="168">
        <v>7</v>
      </c>
      <c r="R58" s="168">
        <v>2</v>
      </c>
      <c r="S58" s="188">
        <v>29.333333333333332</v>
      </c>
    </row>
    <row r="59" spans="1:19" ht="11.25" customHeight="1">
      <c r="A59" s="163">
        <v>57</v>
      </c>
      <c r="B59" s="174" t="s">
        <v>109</v>
      </c>
      <c r="C59" s="165" t="s">
        <v>45</v>
      </c>
      <c r="D59" s="166">
        <v>3286</v>
      </c>
      <c r="E59" s="166" t="s">
        <v>155</v>
      </c>
      <c r="F59" s="166" t="s">
        <v>153</v>
      </c>
      <c r="G59" s="167">
        <v>31</v>
      </c>
      <c r="H59" s="167">
        <v>27</v>
      </c>
      <c r="I59" s="167">
        <v>34</v>
      </c>
      <c r="J59" s="167">
        <v>30</v>
      </c>
      <c r="K59" s="167">
        <v>28</v>
      </c>
      <c r="L59" s="167">
        <v>28</v>
      </c>
      <c r="M59" s="167"/>
      <c r="N59" s="167"/>
      <c r="O59" s="168">
        <v>178</v>
      </c>
      <c r="P59" s="163">
        <v>38</v>
      </c>
      <c r="Q59" s="168">
        <v>7</v>
      </c>
      <c r="R59" s="168">
        <v>3</v>
      </c>
      <c r="S59" s="188">
        <v>29.666666666666668</v>
      </c>
    </row>
    <row r="60" spans="1:19" ht="11.25" customHeight="1">
      <c r="A60" s="163">
        <v>58</v>
      </c>
      <c r="B60" s="176" t="s">
        <v>128</v>
      </c>
      <c r="C60" s="170" t="s">
        <v>32</v>
      </c>
      <c r="D60" s="163">
        <v>3312</v>
      </c>
      <c r="E60" s="163" t="s">
        <v>173</v>
      </c>
      <c r="F60" s="163" t="s">
        <v>159</v>
      </c>
      <c r="G60" s="163">
        <v>26</v>
      </c>
      <c r="H60" s="163">
        <v>33</v>
      </c>
      <c r="I60" s="163">
        <v>33</v>
      </c>
      <c r="J60" s="163">
        <v>30</v>
      </c>
      <c r="K60" s="163">
        <v>30</v>
      </c>
      <c r="L60" s="163">
        <v>26</v>
      </c>
      <c r="M60" s="163"/>
      <c r="N60" s="163"/>
      <c r="O60" s="168">
        <v>178</v>
      </c>
      <c r="P60" s="163">
        <v>38</v>
      </c>
      <c r="Q60" s="168">
        <v>7</v>
      </c>
      <c r="R60" s="168">
        <v>7</v>
      </c>
      <c r="S60" s="188">
        <v>29.666666666666668</v>
      </c>
    </row>
    <row r="61" spans="1:19" ht="11.25" customHeight="1">
      <c r="A61" s="163">
        <v>59</v>
      </c>
      <c r="B61" s="178" t="s">
        <v>120</v>
      </c>
      <c r="C61" s="165" t="s">
        <v>149</v>
      </c>
      <c r="D61" s="166">
        <v>3082</v>
      </c>
      <c r="E61" s="166" t="s">
        <v>173</v>
      </c>
      <c r="F61" s="166" t="s">
        <v>159</v>
      </c>
      <c r="G61" s="167">
        <v>35</v>
      </c>
      <c r="H61" s="167">
        <v>36</v>
      </c>
      <c r="I61" s="167">
        <v>30</v>
      </c>
      <c r="J61" s="167">
        <v>32</v>
      </c>
      <c r="K61" s="167">
        <v>22</v>
      </c>
      <c r="L61" s="167">
        <v>28</v>
      </c>
      <c r="M61" s="167"/>
      <c r="N61" s="167"/>
      <c r="O61" s="168">
        <v>183</v>
      </c>
      <c r="P61" s="163">
        <v>32</v>
      </c>
      <c r="Q61" s="168">
        <v>14</v>
      </c>
      <c r="R61" s="168">
        <v>7</v>
      </c>
      <c r="S61" s="188">
        <v>30.5</v>
      </c>
    </row>
    <row r="62" spans="1:19" ht="11.25" customHeight="1">
      <c r="A62" s="163">
        <v>60</v>
      </c>
      <c r="B62" s="171" t="s">
        <v>125</v>
      </c>
      <c r="C62" s="170" t="s">
        <v>45</v>
      </c>
      <c r="D62" s="163">
        <v>3398</v>
      </c>
      <c r="E62" s="163" t="s">
        <v>173</v>
      </c>
      <c r="F62" s="163" t="s">
        <v>150</v>
      </c>
      <c r="G62" s="163">
        <v>35</v>
      </c>
      <c r="H62" s="163">
        <v>27</v>
      </c>
      <c r="I62" s="163">
        <v>29</v>
      </c>
      <c r="J62" s="163">
        <v>31</v>
      </c>
      <c r="K62" s="163">
        <v>33</v>
      </c>
      <c r="L62" s="163">
        <v>29</v>
      </c>
      <c r="M62" s="163"/>
      <c r="N62" s="163"/>
      <c r="O62" s="168">
        <v>184</v>
      </c>
      <c r="P62" s="163">
        <v>31</v>
      </c>
      <c r="Q62" s="168">
        <v>8</v>
      </c>
      <c r="R62" s="168">
        <v>4</v>
      </c>
      <c r="S62" s="188">
        <v>30.666666666666668</v>
      </c>
    </row>
    <row r="63" spans="1:19" ht="11.25" customHeight="1">
      <c r="A63" s="163">
        <v>61</v>
      </c>
      <c r="B63" s="178" t="s">
        <v>105</v>
      </c>
      <c r="C63" s="165" t="s">
        <v>32</v>
      </c>
      <c r="D63" s="166">
        <v>3283</v>
      </c>
      <c r="E63" s="166" t="s">
        <v>162</v>
      </c>
      <c r="F63" s="166" t="s">
        <v>159</v>
      </c>
      <c r="G63" s="167">
        <v>31</v>
      </c>
      <c r="H63" s="167">
        <v>34</v>
      </c>
      <c r="I63" s="167">
        <v>33</v>
      </c>
      <c r="J63" s="167">
        <v>28</v>
      </c>
      <c r="K63" s="167">
        <v>27</v>
      </c>
      <c r="L63" s="167">
        <v>35</v>
      </c>
      <c r="M63" s="167"/>
      <c r="N63" s="167"/>
      <c r="O63" s="168">
        <v>188</v>
      </c>
      <c r="P63" s="163">
        <v>27</v>
      </c>
      <c r="Q63" s="168">
        <v>8</v>
      </c>
      <c r="R63" s="168">
        <v>6</v>
      </c>
      <c r="S63" s="188">
        <v>31.333333333333332</v>
      </c>
    </row>
    <row r="64" spans="1:19" ht="11.25" customHeight="1">
      <c r="A64" s="163">
        <v>62</v>
      </c>
      <c r="B64" s="178" t="s">
        <v>129</v>
      </c>
      <c r="C64" s="165" t="s">
        <v>172</v>
      </c>
      <c r="D64" s="166">
        <v>2950</v>
      </c>
      <c r="E64" s="166" t="s">
        <v>155</v>
      </c>
      <c r="F64" s="166" t="s">
        <v>159</v>
      </c>
      <c r="G64" s="167">
        <v>37</v>
      </c>
      <c r="H64" s="167">
        <v>32</v>
      </c>
      <c r="I64" s="167">
        <v>29</v>
      </c>
      <c r="J64" s="167">
        <v>34</v>
      </c>
      <c r="K64" s="167">
        <v>28</v>
      </c>
      <c r="L64" s="167">
        <v>28</v>
      </c>
      <c r="M64" s="167"/>
      <c r="N64" s="167"/>
      <c r="O64" s="168">
        <v>188</v>
      </c>
      <c r="P64" s="163">
        <v>27</v>
      </c>
      <c r="Q64" s="168">
        <v>9</v>
      </c>
      <c r="R64" s="168">
        <v>6</v>
      </c>
      <c r="S64" s="188">
        <v>31.333333333333332</v>
      </c>
    </row>
    <row r="65" spans="1:19" ht="11.25" customHeight="1">
      <c r="A65" s="163">
        <v>63</v>
      </c>
      <c r="B65" s="178" t="s">
        <v>106</v>
      </c>
      <c r="C65" s="165" t="s">
        <v>32</v>
      </c>
      <c r="D65" s="166">
        <v>3253</v>
      </c>
      <c r="E65" s="166" t="s">
        <v>162</v>
      </c>
      <c r="F65" s="166" t="s">
        <v>159</v>
      </c>
      <c r="G65" s="167">
        <v>36</v>
      </c>
      <c r="H65" s="167">
        <v>34</v>
      </c>
      <c r="I65" s="167">
        <v>29</v>
      </c>
      <c r="J65" s="167">
        <v>37</v>
      </c>
      <c r="K65" s="167">
        <v>27</v>
      </c>
      <c r="L65" s="167">
        <v>26</v>
      </c>
      <c r="M65" s="167"/>
      <c r="N65" s="167"/>
      <c r="O65" s="168">
        <v>189</v>
      </c>
      <c r="P65" s="163">
        <v>25</v>
      </c>
      <c r="Q65" s="168">
        <v>11</v>
      </c>
      <c r="R65" s="168">
        <v>9</v>
      </c>
      <c r="S65" s="188">
        <v>31.5</v>
      </c>
    </row>
    <row r="66" spans="1:19" ht="11.25" customHeight="1">
      <c r="A66" s="163">
        <v>64</v>
      </c>
      <c r="B66" s="172" t="s">
        <v>123</v>
      </c>
      <c r="C66" s="165" t="s">
        <v>45</v>
      </c>
      <c r="D66" s="166">
        <v>3287</v>
      </c>
      <c r="E66" s="166" t="s">
        <v>162</v>
      </c>
      <c r="F66" s="166" t="s">
        <v>150</v>
      </c>
      <c r="G66" s="167">
        <v>33</v>
      </c>
      <c r="H66" s="167">
        <v>31</v>
      </c>
      <c r="I66" s="167">
        <v>41</v>
      </c>
      <c r="J66" s="167">
        <v>31</v>
      </c>
      <c r="K66" s="167">
        <v>28</v>
      </c>
      <c r="L66" s="167">
        <v>29</v>
      </c>
      <c r="M66" s="167"/>
      <c r="N66" s="167"/>
      <c r="O66" s="168">
        <v>193</v>
      </c>
      <c r="P66" s="163">
        <v>21</v>
      </c>
      <c r="Q66" s="168">
        <v>13</v>
      </c>
      <c r="R66" s="168">
        <v>4</v>
      </c>
      <c r="S66" s="188">
        <v>32.166666666666664</v>
      </c>
    </row>
    <row r="67" spans="1:19" ht="11.25" customHeight="1">
      <c r="A67" s="163">
        <v>65</v>
      </c>
      <c r="B67" s="178" t="s">
        <v>122</v>
      </c>
      <c r="C67" s="165" t="s">
        <v>168</v>
      </c>
      <c r="D67" s="166">
        <v>3410</v>
      </c>
      <c r="E67" s="166" t="s">
        <v>166</v>
      </c>
      <c r="F67" s="166" t="s">
        <v>159</v>
      </c>
      <c r="G67" s="167">
        <v>44</v>
      </c>
      <c r="H67" s="167">
        <v>30</v>
      </c>
      <c r="I67" s="167">
        <v>28</v>
      </c>
      <c r="J67" s="167">
        <v>30</v>
      </c>
      <c r="K67" s="167">
        <v>30</v>
      </c>
      <c r="L67" s="167">
        <v>35</v>
      </c>
      <c r="M67" s="167"/>
      <c r="N67" s="167"/>
      <c r="O67" s="168">
        <v>197</v>
      </c>
      <c r="P67" s="163">
        <v>17</v>
      </c>
      <c r="Q67" s="168">
        <v>16</v>
      </c>
      <c r="R67" s="168">
        <v>5</v>
      </c>
      <c r="S67" s="188">
        <v>32.833333333333336</v>
      </c>
    </row>
    <row r="68" spans="1:19" ht="11.25" customHeight="1">
      <c r="A68" s="163">
        <v>66</v>
      </c>
      <c r="B68" s="172" t="s">
        <v>126</v>
      </c>
      <c r="C68" s="165" t="s">
        <v>45</v>
      </c>
      <c r="D68" s="166">
        <v>1844</v>
      </c>
      <c r="E68" s="166" t="s">
        <v>144</v>
      </c>
      <c r="F68" s="166" t="s">
        <v>150</v>
      </c>
      <c r="G68" s="167">
        <v>34</v>
      </c>
      <c r="H68" s="167">
        <v>31</v>
      </c>
      <c r="I68" s="167">
        <v>34</v>
      </c>
      <c r="J68" s="167">
        <v>36</v>
      </c>
      <c r="K68" s="167">
        <v>40</v>
      </c>
      <c r="L68" s="167">
        <v>32</v>
      </c>
      <c r="M68" s="167"/>
      <c r="N68" s="167"/>
      <c r="O68" s="168">
        <v>207</v>
      </c>
      <c r="P68" s="163">
        <v>5</v>
      </c>
      <c r="Q68" s="168">
        <v>9</v>
      </c>
      <c r="R68" s="168">
        <v>4</v>
      </c>
      <c r="S68" s="188">
        <v>34.5</v>
      </c>
    </row>
    <row r="69" spans="1:19" ht="11.25" customHeight="1">
      <c r="A69" s="163">
        <v>67</v>
      </c>
      <c r="B69" s="178" t="s">
        <v>100</v>
      </c>
      <c r="C69" s="165" t="s">
        <v>90</v>
      </c>
      <c r="D69" s="166">
        <v>3223</v>
      </c>
      <c r="E69" s="166" t="s">
        <v>155</v>
      </c>
      <c r="F69" s="166" t="s">
        <v>159</v>
      </c>
      <c r="G69" s="167">
        <v>30</v>
      </c>
      <c r="H69" s="167">
        <v>126</v>
      </c>
      <c r="I69" s="167">
        <v>126</v>
      </c>
      <c r="J69" s="167">
        <v>126</v>
      </c>
      <c r="K69" s="167">
        <v>126</v>
      </c>
      <c r="L69" s="167">
        <v>126</v>
      </c>
      <c r="M69" s="167"/>
      <c r="N69" s="167"/>
      <c r="O69" s="168">
        <v>660</v>
      </c>
      <c r="P69" s="163"/>
      <c r="Q69" s="168">
        <v>96</v>
      </c>
      <c r="R69" s="168">
        <v>0</v>
      </c>
      <c r="S69" s="188">
        <v>110</v>
      </c>
    </row>
    <row r="70" spans="2:14" ht="11.25" customHeight="1">
      <c r="B70" s="158" t="s">
        <v>177</v>
      </c>
      <c r="C70" s="181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</row>
    <row r="71" spans="1:19" ht="11.25" customHeight="1">
      <c r="A71" s="160" t="s">
        <v>134</v>
      </c>
      <c r="B71" s="161" t="s">
        <v>135</v>
      </c>
      <c r="C71" s="160" t="s">
        <v>136</v>
      </c>
      <c r="D71" s="160" t="s">
        <v>137</v>
      </c>
      <c r="E71" s="160" t="s">
        <v>138</v>
      </c>
      <c r="F71" s="160" t="s">
        <v>139</v>
      </c>
      <c r="G71" s="160">
        <v>1</v>
      </c>
      <c r="H71" s="160">
        <v>2</v>
      </c>
      <c r="I71" s="160">
        <v>3</v>
      </c>
      <c r="J71" s="160">
        <v>4</v>
      </c>
      <c r="K71" s="160">
        <v>5</v>
      </c>
      <c r="L71" s="160">
        <v>6</v>
      </c>
      <c r="M71" s="160">
        <v>7</v>
      </c>
      <c r="N71" s="160">
        <v>8</v>
      </c>
      <c r="O71" s="160" t="s">
        <v>140</v>
      </c>
      <c r="P71" s="160" t="s">
        <v>28</v>
      </c>
      <c r="Q71" s="160" t="s">
        <v>141</v>
      </c>
      <c r="R71" s="160" t="s">
        <v>142</v>
      </c>
      <c r="S71" s="187" t="s">
        <v>143</v>
      </c>
    </row>
    <row r="72" spans="1:19" ht="11.25" customHeight="1">
      <c r="A72" s="163">
        <v>1</v>
      </c>
      <c r="B72" s="164" t="s">
        <v>62</v>
      </c>
      <c r="C72" s="165" t="s">
        <v>40</v>
      </c>
      <c r="D72" s="166">
        <v>2926</v>
      </c>
      <c r="E72" s="166" t="s">
        <v>144</v>
      </c>
      <c r="F72" s="166" t="s">
        <v>145</v>
      </c>
      <c r="G72" s="167">
        <v>22</v>
      </c>
      <c r="H72" s="167">
        <v>23</v>
      </c>
      <c r="I72" s="167">
        <v>25</v>
      </c>
      <c r="J72" s="167">
        <v>23</v>
      </c>
      <c r="K72" s="167">
        <v>18</v>
      </c>
      <c r="L72" s="167">
        <v>21</v>
      </c>
      <c r="M72" s="167"/>
      <c r="N72" s="167"/>
      <c r="O72" s="168">
        <v>132</v>
      </c>
      <c r="P72" s="163">
        <v>89</v>
      </c>
      <c r="Q72" s="168">
        <v>7</v>
      </c>
      <c r="R72" s="168">
        <v>2</v>
      </c>
      <c r="S72" s="188">
        <v>22</v>
      </c>
    </row>
    <row r="73" spans="1:19" ht="11.25" customHeight="1">
      <c r="A73" s="163">
        <v>2</v>
      </c>
      <c r="B73" s="164" t="s">
        <v>83</v>
      </c>
      <c r="C73" s="165" t="s">
        <v>34</v>
      </c>
      <c r="D73" s="166">
        <v>1852</v>
      </c>
      <c r="E73" s="166" t="s">
        <v>146</v>
      </c>
      <c r="F73" s="166" t="s">
        <v>145</v>
      </c>
      <c r="G73" s="167">
        <v>25</v>
      </c>
      <c r="H73" s="167">
        <v>25</v>
      </c>
      <c r="I73" s="167">
        <v>20</v>
      </c>
      <c r="J73" s="167">
        <v>23</v>
      </c>
      <c r="K73" s="167">
        <v>23</v>
      </c>
      <c r="L73" s="167">
        <v>23</v>
      </c>
      <c r="M73" s="167"/>
      <c r="N73" s="167"/>
      <c r="O73" s="168">
        <v>139</v>
      </c>
      <c r="P73" s="163">
        <v>81</v>
      </c>
      <c r="Q73" s="168">
        <v>5</v>
      </c>
      <c r="R73" s="168">
        <v>2</v>
      </c>
      <c r="S73" s="188">
        <v>23.166666666666668</v>
      </c>
    </row>
    <row r="74" spans="1:19" ht="11.25" customHeight="1">
      <c r="A74" s="163">
        <v>3</v>
      </c>
      <c r="B74" s="164" t="s">
        <v>60</v>
      </c>
      <c r="C74" s="165" t="s">
        <v>30</v>
      </c>
      <c r="D74" s="166">
        <v>2369</v>
      </c>
      <c r="E74" s="166" t="s">
        <v>144</v>
      </c>
      <c r="F74" s="166" t="s">
        <v>145</v>
      </c>
      <c r="G74" s="167">
        <v>23</v>
      </c>
      <c r="H74" s="167">
        <v>23</v>
      </c>
      <c r="I74" s="167">
        <v>23</v>
      </c>
      <c r="J74" s="167">
        <v>23</v>
      </c>
      <c r="K74" s="167">
        <v>26</v>
      </c>
      <c r="L74" s="167">
        <v>22</v>
      </c>
      <c r="M74" s="167"/>
      <c r="N74" s="167"/>
      <c r="O74" s="168">
        <v>140</v>
      </c>
      <c r="P74" s="163">
        <v>80</v>
      </c>
      <c r="Q74" s="168">
        <v>4</v>
      </c>
      <c r="R74" s="168">
        <v>0</v>
      </c>
      <c r="S74" s="188">
        <v>23.333333333333332</v>
      </c>
    </row>
    <row r="75" spans="1:19" ht="11.25" customHeight="1">
      <c r="A75" s="163">
        <v>4</v>
      </c>
      <c r="B75" s="164" t="s">
        <v>151</v>
      </c>
      <c r="C75" s="165" t="s">
        <v>45</v>
      </c>
      <c r="D75" s="166">
        <v>673</v>
      </c>
      <c r="E75" s="166" t="s">
        <v>145</v>
      </c>
      <c r="F75" s="166" t="s">
        <v>145</v>
      </c>
      <c r="G75" s="167">
        <v>25</v>
      </c>
      <c r="H75" s="167">
        <v>21</v>
      </c>
      <c r="I75" s="167">
        <v>23</v>
      </c>
      <c r="J75" s="167">
        <v>23</v>
      </c>
      <c r="K75" s="167">
        <v>23</v>
      </c>
      <c r="L75" s="167">
        <v>26</v>
      </c>
      <c r="M75" s="167"/>
      <c r="N75" s="167"/>
      <c r="O75" s="168">
        <v>141</v>
      </c>
      <c r="P75" s="163">
        <v>79</v>
      </c>
      <c r="Q75" s="168">
        <v>5</v>
      </c>
      <c r="R75" s="168">
        <v>2</v>
      </c>
      <c r="S75" s="188">
        <v>23.5</v>
      </c>
    </row>
    <row r="76" spans="1:19" ht="11.25" customHeight="1">
      <c r="A76" s="163">
        <v>5</v>
      </c>
      <c r="B76" s="164" t="s">
        <v>152</v>
      </c>
      <c r="C76" s="165" t="s">
        <v>149</v>
      </c>
      <c r="D76" s="166">
        <v>2433</v>
      </c>
      <c r="E76" s="166" t="s">
        <v>146</v>
      </c>
      <c r="F76" s="166" t="s">
        <v>145</v>
      </c>
      <c r="G76" s="167">
        <v>24</v>
      </c>
      <c r="H76" s="167">
        <v>25</v>
      </c>
      <c r="I76" s="167">
        <v>24</v>
      </c>
      <c r="J76" s="167">
        <v>24</v>
      </c>
      <c r="K76" s="167">
        <v>25</v>
      </c>
      <c r="L76" s="167">
        <v>23</v>
      </c>
      <c r="M76" s="167"/>
      <c r="N76" s="167"/>
      <c r="O76" s="168">
        <v>145</v>
      </c>
      <c r="P76" s="163">
        <v>74</v>
      </c>
      <c r="Q76" s="168">
        <v>2</v>
      </c>
      <c r="R76" s="168">
        <v>1</v>
      </c>
      <c r="S76" s="188">
        <v>24.166666666666668</v>
      </c>
    </row>
    <row r="77" spans="1:19" ht="11.25" customHeight="1">
      <c r="A77" s="163">
        <v>6</v>
      </c>
      <c r="B77" s="164" t="s">
        <v>154</v>
      </c>
      <c r="C77" s="165" t="s">
        <v>149</v>
      </c>
      <c r="D77" s="166">
        <v>1902</v>
      </c>
      <c r="E77" s="166" t="s">
        <v>155</v>
      </c>
      <c r="F77" s="166" t="s">
        <v>145</v>
      </c>
      <c r="G77" s="167">
        <v>25</v>
      </c>
      <c r="H77" s="167">
        <v>27</v>
      </c>
      <c r="I77" s="167">
        <v>22</v>
      </c>
      <c r="J77" s="167">
        <v>26</v>
      </c>
      <c r="K77" s="167">
        <v>22</v>
      </c>
      <c r="L77" s="167">
        <v>23</v>
      </c>
      <c r="M77" s="167"/>
      <c r="N77" s="167"/>
      <c r="O77" s="168">
        <v>145</v>
      </c>
      <c r="P77" s="163">
        <v>74</v>
      </c>
      <c r="Q77" s="168">
        <v>5</v>
      </c>
      <c r="R77" s="168">
        <v>4</v>
      </c>
      <c r="S77" s="188">
        <v>24.166666666666668</v>
      </c>
    </row>
    <row r="78" spans="1:19" ht="11.25" customHeight="1">
      <c r="A78" s="163">
        <v>7</v>
      </c>
      <c r="B78" s="175" t="s">
        <v>67</v>
      </c>
      <c r="C78" s="170" t="s">
        <v>32</v>
      </c>
      <c r="D78" s="163">
        <v>1241</v>
      </c>
      <c r="E78" s="163" t="s">
        <v>145</v>
      </c>
      <c r="F78" s="163" t="s">
        <v>145</v>
      </c>
      <c r="G78" s="163">
        <v>25</v>
      </c>
      <c r="H78" s="163">
        <v>22</v>
      </c>
      <c r="I78" s="163">
        <v>24</v>
      </c>
      <c r="J78" s="163">
        <v>28</v>
      </c>
      <c r="K78" s="167">
        <v>23</v>
      </c>
      <c r="L78" s="167">
        <v>23</v>
      </c>
      <c r="M78" s="167"/>
      <c r="N78" s="167"/>
      <c r="O78" s="168">
        <v>145</v>
      </c>
      <c r="P78" s="163">
        <v>74</v>
      </c>
      <c r="Q78" s="168">
        <v>6</v>
      </c>
      <c r="R78" s="168">
        <v>2</v>
      </c>
      <c r="S78" s="188">
        <v>24.166666666666668</v>
      </c>
    </row>
    <row r="79" spans="1:19" ht="11.25" customHeight="1">
      <c r="A79" s="163">
        <v>8</v>
      </c>
      <c r="B79" s="164" t="s">
        <v>156</v>
      </c>
      <c r="C79" s="165" t="s">
        <v>149</v>
      </c>
      <c r="D79" s="166">
        <v>1382</v>
      </c>
      <c r="E79" s="166" t="s">
        <v>144</v>
      </c>
      <c r="F79" s="166" t="s">
        <v>145</v>
      </c>
      <c r="G79" s="167">
        <v>25</v>
      </c>
      <c r="H79" s="167">
        <v>23</v>
      </c>
      <c r="I79" s="167">
        <v>27</v>
      </c>
      <c r="J79" s="167">
        <v>25</v>
      </c>
      <c r="K79" s="167">
        <v>21</v>
      </c>
      <c r="L79" s="167">
        <v>25</v>
      </c>
      <c r="M79" s="167"/>
      <c r="N79" s="167"/>
      <c r="O79" s="168">
        <v>146</v>
      </c>
      <c r="P79" s="163">
        <v>73</v>
      </c>
      <c r="Q79" s="168">
        <v>6</v>
      </c>
      <c r="R79" s="168">
        <v>2</v>
      </c>
      <c r="S79" s="188">
        <v>24.333333333333332</v>
      </c>
    </row>
    <row r="80" spans="1:19" ht="11.25" customHeight="1">
      <c r="A80" s="163">
        <v>9</v>
      </c>
      <c r="B80" s="164" t="s">
        <v>64</v>
      </c>
      <c r="C80" s="165" t="s">
        <v>30</v>
      </c>
      <c r="D80" s="166">
        <v>1712</v>
      </c>
      <c r="E80" s="166" t="s">
        <v>144</v>
      </c>
      <c r="F80" s="166" t="s">
        <v>145</v>
      </c>
      <c r="G80" s="167">
        <v>23</v>
      </c>
      <c r="H80" s="167">
        <v>23</v>
      </c>
      <c r="I80" s="167">
        <v>27</v>
      </c>
      <c r="J80" s="167">
        <v>25</v>
      </c>
      <c r="K80" s="167">
        <v>25</v>
      </c>
      <c r="L80" s="167">
        <v>24</v>
      </c>
      <c r="M80" s="167"/>
      <c r="N80" s="167"/>
      <c r="O80" s="168">
        <v>147</v>
      </c>
      <c r="P80" s="163">
        <v>72</v>
      </c>
      <c r="Q80" s="168">
        <v>4</v>
      </c>
      <c r="R80" s="168">
        <v>2</v>
      </c>
      <c r="S80" s="188">
        <v>24.5</v>
      </c>
    </row>
    <row r="81" spans="1:19" ht="11.25" customHeight="1">
      <c r="A81" s="163">
        <v>10</v>
      </c>
      <c r="B81" s="175" t="s">
        <v>66</v>
      </c>
      <c r="C81" s="170" t="s">
        <v>30</v>
      </c>
      <c r="D81" s="163">
        <v>1040</v>
      </c>
      <c r="E81" s="163" t="s">
        <v>146</v>
      </c>
      <c r="F81" s="163" t="s">
        <v>145</v>
      </c>
      <c r="G81" s="163">
        <v>27</v>
      </c>
      <c r="H81" s="163">
        <v>28</v>
      </c>
      <c r="I81" s="163">
        <v>23</v>
      </c>
      <c r="J81" s="163">
        <v>24</v>
      </c>
      <c r="K81" s="167">
        <v>23</v>
      </c>
      <c r="L81" s="167">
        <v>24</v>
      </c>
      <c r="M81" s="167"/>
      <c r="N81" s="167"/>
      <c r="O81" s="168">
        <v>149</v>
      </c>
      <c r="P81" s="168">
        <v>70</v>
      </c>
      <c r="Q81" s="168">
        <v>5</v>
      </c>
      <c r="R81" s="168">
        <v>4</v>
      </c>
      <c r="S81" s="188">
        <v>24.833333333333332</v>
      </c>
    </row>
    <row r="82" spans="1:19" ht="11.25" customHeight="1">
      <c r="A82" s="163">
        <v>11</v>
      </c>
      <c r="B82" s="164" t="s">
        <v>157</v>
      </c>
      <c r="C82" s="165" t="s">
        <v>158</v>
      </c>
      <c r="D82" s="166">
        <v>572</v>
      </c>
      <c r="E82" s="166" t="s">
        <v>146</v>
      </c>
      <c r="F82" s="166" t="s">
        <v>145</v>
      </c>
      <c r="G82" s="167">
        <v>28</v>
      </c>
      <c r="H82" s="167">
        <v>26</v>
      </c>
      <c r="I82" s="167">
        <v>24</v>
      </c>
      <c r="J82" s="167">
        <v>23</v>
      </c>
      <c r="K82" s="167">
        <v>21</v>
      </c>
      <c r="L82" s="167">
        <v>27</v>
      </c>
      <c r="M82" s="167"/>
      <c r="N82" s="167"/>
      <c r="O82" s="168">
        <v>149</v>
      </c>
      <c r="P82" s="163">
        <v>70</v>
      </c>
      <c r="Q82" s="168">
        <v>7</v>
      </c>
      <c r="R82" s="168">
        <v>4</v>
      </c>
      <c r="S82" s="188">
        <v>24.833333333333332</v>
      </c>
    </row>
    <row r="83" spans="1:19" ht="11.25" customHeight="1">
      <c r="A83" s="163">
        <v>12</v>
      </c>
      <c r="B83" s="164" t="s">
        <v>82</v>
      </c>
      <c r="C83" s="165" t="s">
        <v>40</v>
      </c>
      <c r="D83" s="166">
        <v>3219</v>
      </c>
      <c r="E83" s="166" t="s">
        <v>144</v>
      </c>
      <c r="F83" s="166" t="s">
        <v>145</v>
      </c>
      <c r="G83" s="167">
        <v>28</v>
      </c>
      <c r="H83" s="167">
        <v>25</v>
      </c>
      <c r="I83" s="167">
        <v>27</v>
      </c>
      <c r="J83" s="167">
        <v>23</v>
      </c>
      <c r="K83" s="163">
        <v>27</v>
      </c>
      <c r="L83" s="163">
        <v>22</v>
      </c>
      <c r="M83" s="163"/>
      <c r="N83" s="163"/>
      <c r="O83" s="168">
        <v>152</v>
      </c>
      <c r="P83" s="163">
        <v>67</v>
      </c>
      <c r="Q83" s="168">
        <v>6</v>
      </c>
      <c r="R83" s="168">
        <v>4</v>
      </c>
      <c r="S83" s="188">
        <v>25.333333333333332</v>
      </c>
    </row>
    <row r="84" spans="1:19" ht="11.25" customHeight="1">
      <c r="A84" s="163">
        <v>13</v>
      </c>
      <c r="B84" s="175" t="s">
        <v>58</v>
      </c>
      <c r="C84" s="170" t="s">
        <v>30</v>
      </c>
      <c r="D84" s="163">
        <v>1403</v>
      </c>
      <c r="E84" s="163" t="s">
        <v>155</v>
      </c>
      <c r="F84" s="163" t="s">
        <v>145</v>
      </c>
      <c r="G84" s="163">
        <v>28</v>
      </c>
      <c r="H84" s="163">
        <v>26</v>
      </c>
      <c r="I84" s="163">
        <v>29</v>
      </c>
      <c r="J84" s="163">
        <v>21</v>
      </c>
      <c r="K84" s="163">
        <v>25</v>
      </c>
      <c r="L84" s="163">
        <v>23</v>
      </c>
      <c r="M84" s="163"/>
      <c r="N84" s="163"/>
      <c r="O84" s="168">
        <v>152</v>
      </c>
      <c r="P84" s="163">
        <v>67</v>
      </c>
      <c r="Q84" s="168">
        <v>8</v>
      </c>
      <c r="R84" s="168">
        <v>5</v>
      </c>
      <c r="S84" s="188">
        <v>25.333333333333332</v>
      </c>
    </row>
    <row r="85" spans="1:19" ht="11.25" customHeight="1">
      <c r="A85" s="163">
        <v>14</v>
      </c>
      <c r="B85" s="175" t="s">
        <v>77</v>
      </c>
      <c r="C85" s="170" t="s">
        <v>34</v>
      </c>
      <c r="D85" s="163">
        <v>2577</v>
      </c>
      <c r="E85" s="163" t="s">
        <v>155</v>
      </c>
      <c r="F85" s="163" t="s">
        <v>145</v>
      </c>
      <c r="G85" s="163">
        <v>27</v>
      </c>
      <c r="H85" s="163">
        <v>26</v>
      </c>
      <c r="I85" s="163">
        <v>27</v>
      </c>
      <c r="J85" s="163">
        <v>22</v>
      </c>
      <c r="K85" s="163">
        <v>21</v>
      </c>
      <c r="L85" s="163">
        <v>30</v>
      </c>
      <c r="M85" s="163"/>
      <c r="N85" s="163"/>
      <c r="O85" s="168">
        <v>153</v>
      </c>
      <c r="P85" s="163">
        <v>65</v>
      </c>
      <c r="Q85" s="168">
        <v>9</v>
      </c>
      <c r="R85" s="168">
        <v>5</v>
      </c>
      <c r="S85" s="188">
        <v>25.5</v>
      </c>
    </row>
    <row r="86" spans="1:19" ht="11.25" customHeight="1">
      <c r="A86" s="163">
        <v>15</v>
      </c>
      <c r="B86" s="164" t="s">
        <v>92</v>
      </c>
      <c r="C86" s="177" t="s">
        <v>45</v>
      </c>
      <c r="D86" s="166">
        <v>536</v>
      </c>
      <c r="E86" s="166" t="s">
        <v>144</v>
      </c>
      <c r="F86" s="166" t="s">
        <v>145</v>
      </c>
      <c r="G86" s="167">
        <v>28</v>
      </c>
      <c r="H86" s="167">
        <v>27</v>
      </c>
      <c r="I86" s="167">
        <v>24</v>
      </c>
      <c r="J86" s="167">
        <v>23</v>
      </c>
      <c r="K86" s="167">
        <v>29</v>
      </c>
      <c r="L86" s="167">
        <v>24</v>
      </c>
      <c r="M86" s="167"/>
      <c r="N86" s="167"/>
      <c r="O86" s="168">
        <v>155</v>
      </c>
      <c r="P86" s="163">
        <v>63</v>
      </c>
      <c r="Q86" s="168">
        <v>6</v>
      </c>
      <c r="R86" s="168">
        <v>4</v>
      </c>
      <c r="S86" s="188">
        <v>25.833333333333332</v>
      </c>
    </row>
    <row r="87" spans="1:19" ht="11.25" customHeight="1">
      <c r="A87" s="163">
        <v>16</v>
      </c>
      <c r="B87" s="164" t="s">
        <v>63</v>
      </c>
      <c r="C87" s="165" t="s">
        <v>32</v>
      </c>
      <c r="D87" s="166">
        <v>3217</v>
      </c>
      <c r="E87" s="166" t="s">
        <v>144</v>
      </c>
      <c r="F87" s="166" t="s">
        <v>145</v>
      </c>
      <c r="G87" s="167">
        <v>28</v>
      </c>
      <c r="H87" s="167">
        <v>29</v>
      </c>
      <c r="I87" s="167">
        <v>27</v>
      </c>
      <c r="J87" s="167">
        <v>22</v>
      </c>
      <c r="K87" s="167">
        <v>27</v>
      </c>
      <c r="L87" s="167">
        <v>24</v>
      </c>
      <c r="M87" s="167"/>
      <c r="N87" s="167"/>
      <c r="O87" s="168">
        <v>157</v>
      </c>
      <c r="P87" s="168">
        <v>61</v>
      </c>
      <c r="Q87" s="168">
        <v>7</v>
      </c>
      <c r="R87" s="168">
        <v>4</v>
      </c>
      <c r="S87" s="188">
        <v>26.166666666666668</v>
      </c>
    </row>
    <row r="88" spans="1:19" ht="11.25" customHeight="1">
      <c r="A88" s="163">
        <v>17</v>
      </c>
      <c r="B88" s="164" t="s">
        <v>61</v>
      </c>
      <c r="C88" s="165" t="s">
        <v>32</v>
      </c>
      <c r="D88" s="166">
        <v>2964</v>
      </c>
      <c r="E88" s="166" t="s">
        <v>162</v>
      </c>
      <c r="F88" s="166" t="s">
        <v>145</v>
      </c>
      <c r="G88" s="167">
        <v>29</v>
      </c>
      <c r="H88" s="167">
        <v>26</v>
      </c>
      <c r="I88" s="167">
        <v>32</v>
      </c>
      <c r="J88" s="167">
        <v>27</v>
      </c>
      <c r="K88" s="167">
        <v>23</v>
      </c>
      <c r="L88" s="167">
        <v>21</v>
      </c>
      <c r="M88" s="167"/>
      <c r="N88" s="167"/>
      <c r="O88" s="168">
        <v>158</v>
      </c>
      <c r="P88" s="168">
        <v>60</v>
      </c>
      <c r="Q88" s="168">
        <v>11</v>
      </c>
      <c r="R88" s="168">
        <v>6</v>
      </c>
      <c r="S88" s="188">
        <v>26.333333333333332</v>
      </c>
    </row>
    <row r="89" spans="1:19" ht="11.25" customHeight="1">
      <c r="A89" s="163">
        <v>18</v>
      </c>
      <c r="B89" s="164" t="s">
        <v>81</v>
      </c>
      <c r="C89" s="165" t="s">
        <v>34</v>
      </c>
      <c r="D89" s="166">
        <v>2114</v>
      </c>
      <c r="E89" s="166" t="s">
        <v>155</v>
      </c>
      <c r="F89" s="166" t="s">
        <v>145</v>
      </c>
      <c r="G89" s="167">
        <v>28</v>
      </c>
      <c r="H89" s="167">
        <v>27</v>
      </c>
      <c r="I89" s="167">
        <v>25</v>
      </c>
      <c r="J89" s="167">
        <v>26</v>
      </c>
      <c r="K89" s="167">
        <v>30</v>
      </c>
      <c r="L89" s="167">
        <v>25</v>
      </c>
      <c r="M89" s="167"/>
      <c r="N89" s="167"/>
      <c r="O89" s="168">
        <v>161</v>
      </c>
      <c r="P89" s="163">
        <v>57</v>
      </c>
      <c r="Q89" s="168">
        <v>5</v>
      </c>
      <c r="R89" s="168">
        <v>3</v>
      </c>
      <c r="S89" s="188">
        <v>26.833333333333332</v>
      </c>
    </row>
    <row r="90" spans="1:19" ht="11.25" customHeight="1">
      <c r="A90" s="163">
        <v>19</v>
      </c>
      <c r="B90" s="164" t="s">
        <v>78</v>
      </c>
      <c r="C90" s="165" t="s">
        <v>149</v>
      </c>
      <c r="D90" s="166">
        <v>3135</v>
      </c>
      <c r="E90" s="166" t="s">
        <v>162</v>
      </c>
      <c r="F90" s="166" t="s">
        <v>145</v>
      </c>
      <c r="G90" s="167">
        <v>29</v>
      </c>
      <c r="H90" s="167">
        <v>31</v>
      </c>
      <c r="I90" s="167">
        <v>22</v>
      </c>
      <c r="J90" s="167">
        <v>27</v>
      </c>
      <c r="K90" s="163">
        <v>26</v>
      </c>
      <c r="L90" s="163">
        <v>27</v>
      </c>
      <c r="M90" s="163"/>
      <c r="N90" s="163"/>
      <c r="O90" s="168">
        <v>162</v>
      </c>
      <c r="P90" s="163">
        <v>55</v>
      </c>
      <c r="Q90" s="168">
        <v>9</v>
      </c>
      <c r="R90" s="168">
        <v>3</v>
      </c>
      <c r="S90" s="188">
        <v>27</v>
      </c>
    </row>
    <row r="91" spans="1:19" ht="11.25" customHeight="1">
      <c r="A91" s="163">
        <v>20</v>
      </c>
      <c r="B91" s="164" t="s">
        <v>164</v>
      </c>
      <c r="C91" s="165" t="s">
        <v>165</v>
      </c>
      <c r="D91" s="166">
        <v>1259</v>
      </c>
      <c r="E91" s="166" t="s">
        <v>166</v>
      </c>
      <c r="F91" s="166" t="s">
        <v>145</v>
      </c>
      <c r="G91" s="167">
        <v>28</v>
      </c>
      <c r="H91" s="167">
        <v>33</v>
      </c>
      <c r="I91" s="167">
        <v>26</v>
      </c>
      <c r="J91" s="167">
        <v>27</v>
      </c>
      <c r="K91" s="167">
        <v>25</v>
      </c>
      <c r="L91" s="167">
        <v>23</v>
      </c>
      <c r="M91" s="167"/>
      <c r="N91" s="167"/>
      <c r="O91" s="168">
        <v>162</v>
      </c>
      <c r="P91" s="163">
        <v>55</v>
      </c>
      <c r="Q91" s="168">
        <v>10</v>
      </c>
      <c r="R91" s="168">
        <v>3</v>
      </c>
      <c r="S91" s="188">
        <v>27</v>
      </c>
    </row>
    <row r="92" spans="1:19" ht="11.25" customHeight="1">
      <c r="A92" s="163">
        <v>21</v>
      </c>
      <c r="B92" s="175" t="s">
        <v>167</v>
      </c>
      <c r="C92" s="170" t="s">
        <v>168</v>
      </c>
      <c r="D92" s="163">
        <v>1307</v>
      </c>
      <c r="E92" s="163" t="s">
        <v>155</v>
      </c>
      <c r="F92" s="163" t="s">
        <v>145</v>
      </c>
      <c r="G92" s="163">
        <v>25</v>
      </c>
      <c r="H92" s="163">
        <v>28</v>
      </c>
      <c r="I92" s="163">
        <v>31</v>
      </c>
      <c r="J92" s="163">
        <v>23</v>
      </c>
      <c r="K92" s="163">
        <v>31</v>
      </c>
      <c r="L92" s="163">
        <v>25</v>
      </c>
      <c r="M92" s="163"/>
      <c r="N92" s="163"/>
      <c r="O92" s="168">
        <v>163</v>
      </c>
      <c r="P92" s="163">
        <v>54</v>
      </c>
      <c r="Q92" s="168">
        <v>8</v>
      </c>
      <c r="R92" s="168">
        <v>6</v>
      </c>
      <c r="S92" s="188">
        <v>27.166666666666668</v>
      </c>
    </row>
    <row r="93" spans="1:19" ht="11.25" customHeight="1">
      <c r="A93" s="163">
        <v>22</v>
      </c>
      <c r="B93" s="175" t="s">
        <v>171</v>
      </c>
      <c r="C93" s="170" t="s">
        <v>149</v>
      </c>
      <c r="D93" s="163">
        <v>1239</v>
      </c>
      <c r="E93" s="163" t="s">
        <v>155</v>
      </c>
      <c r="F93" s="163" t="s">
        <v>145</v>
      </c>
      <c r="G93" s="163">
        <v>32</v>
      </c>
      <c r="H93" s="163">
        <v>33</v>
      </c>
      <c r="I93" s="163">
        <v>30</v>
      </c>
      <c r="J93" s="163">
        <v>22</v>
      </c>
      <c r="K93" s="163">
        <v>26</v>
      </c>
      <c r="L93" s="163">
        <v>25</v>
      </c>
      <c r="M93" s="163"/>
      <c r="N93" s="163"/>
      <c r="O93" s="168">
        <v>168</v>
      </c>
      <c r="P93" s="168">
        <v>49</v>
      </c>
      <c r="Q93" s="168">
        <v>11</v>
      </c>
      <c r="R93" s="168">
        <v>7</v>
      </c>
      <c r="S93" s="188">
        <v>28</v>
      </c>
    </row>
    <row r="94" spans="1:19" ht="11.25" customHeight="1">
      <c r="A94" s="163">
        <v>23</v>
      </c>
      <c r="B94" s="164" t="s">
        <v>80</v>
      </c>
      <c r="C94" s="165" t="s">
        <v>40</v>
      </c>
      <c r="D94" s="166">
        <v>1397</v>
      </c>
      <c r="E94" s="166" t="s">
        <v>155</v>
      </c>
      <c r="F94" s="166" t="s">
        <v>145</v>
      </c>
      <c r="G94" s="167">
        <v>26</v>
      </c>
      <c r="H94" s="167">
        <v>28</v>
      </c>
      <c r="I94" s="167">
        <v>27</v>
      </c>
      <c r="J94" s="167">
        <v>28</v>
      </c>
      <c r="K94" s="167">
        <v>29</v>
      </c>
      <c r="L94" s="167">
        <v>32</v>
      </c>
      <c r="M94" s="167"/>
      <c r="N94" s="167"/>
      <c r="O94" s="168">
        <v>170</v>
      </c>
      <c r="P94" s="163">
        <v>47</v>
      </c>
      <c r="Q94" s="168">
        <v>6</v>
      </c>
      <c r="R94" s="168">
        <v>2</v>
      </c>
      <c r="S94" s="188">
        <v>28.333333333333332</v>
      </c>
    </row>
    <row r="95" spans="1:19" ht="11.25" customHeight="1">
      <c r="A95" s="163">
        <v>24</v>
      </c>
      <c r="B95" s="164" t="s">
        <v>75</v>
      </c>
      <c r="C95" s="165" t="s">
        <v>34</v>
      </c>
      <c r="D95" s="166">
        <v>2356</v>
      </c>
      <c r="E95" s="166" t="s">
        <v>144</v>
      </c>
      <c r="F95" s="166" t="s">
        <v>145</v>
      </c>
      <c r="G95" s="167">
        <v>30</v>
      </c>
      <c r="H95" s="167">
        <v>26</v>
      </c>
      <c r="I95" s="167">
        <v>26</v>
      </c>
      <c r="J95" s="167">
        <v>36</v>
      </c>
      <c r="K95" s="167">
        <v>29</v>
      </c>
      <c r="L95" s="167">
        <v>27</v>
      </c>
      <c r="M95" s="167"/>
      <c r="N95" s="167"/>
      <c r="O95" s="168">
        <v>174</v>
      </c>
      <c r="P95" s="163">
        <v>42</v>
      </c>
      <c r="Q95" s="168">
        <v>10</v>
      </c>
      <c r="R95" s="168">
        <v>4</v>
      </c>
      <c r="S95" s="188">
        <v>29</v>
      </c>
    </row>
    <row r="96" spans="2:14" ht="11.25" customHeight="1">
      <c r="B96" s="162" t="s">
        <v>178</v>
      </c>
      <c r="C96" s="162"/>
      <c r="K96" s="180"/>
      <c r="L96" s="180"/>
      <c r="M96" s="180"/>
      <c r="N96" s="180"/>
    </row>
    <row r="97" spans="1:19" ht="11.25" customHeight="1">
      <c r="A97" s="160" t="s">
        <v>134</v>
      </c>
      <c r="B97" s="161" t="s">
        <v>135</v>
      </c>
      <c r="C97" s="160" t="s">
        <v>136</v>
      </c>
      <c r="D97" s="160" t="s">
        <v>137</v>
      </c>
      <c r="E97" s="160" t="s">
        <v>138</v>
      </c>
      <c r="F97" s="160" t="s">
        <v>139</v>
      </c>
      <c r="G97" s="160">
        <v>1</v>
      </c>
      <c r="H97" s="160">
        <v>2</v>
      </c>
      <c r="I97" s="160">
        <v>3</v>
      </c>
      <c r="J97" s="160">
        <v>4</v>
      </c>
      <c r="K97" s="160">
        <v>5</v>
      </c>
      <c r="L97" s="160">
        <v>6</v>
      </c>
      <c r="M97" s="160">
        <v>7</v>
      </c>
      <c r="N97" s="160">
        <v>8</v>
      </c>
      <c r="O97" s="160" t="s">
        <v>140</v>
      </c>
      <c r="P97" s="160" t="s">
        <v>28</v>
      </c>
      <c r="Q97" s="160" t="s">
        <v>141</v>
      </c>
      <c r="R97" s="160" t="s">
        <v>142</v>
      </c>
      <c r="S97" s="187" t="s">
        <v>143</v>
      </c>
    </row>
    <row r="98" spans="1:19" ht="11.25" customHeight="1">
      <c r="A98" s="163">
        <v>1</v>
      </c>
      <c r="B98" s="174" t="s">
        <v>5</v>
      </c>
      <c r="C98" s="165" t="s">
        <v>90</v>
      </c>
      <c r="D98" s="166">
        <v>562</v>
      </c>
      <c r="E98" s="166" t="s">
        <v>144</v>
      </c>
      <c r="F98" s="166" t="s">
        <v>153</v>
      </c>
      <c r="G98" s="167">
        <v>23</v>
      </c>
      <c r="H98" s="167">
        <v>25</v>
      </c>
      <c r="I98" s="167">
        <v>26</v>
      </c>
      <c r="J98" s="167">
        <v>21</v>
      </c>
      <c r="K98" s="163">
        <v>26</v>
      </c>
      <c r="L98" s="163">
        <v>24</v>
      </c>
      <c r="M98" s="163"/>
      <c r="N98" s="163"/>
      <c r="O98" s="168">
        <v>145</v>
      </c>
      <c r="P98" s="163">
        <v>74</v>
      </c>
      <c r="Q98" s="168">
        <v>5</v>
      </c>
      <c r="R98" s="168">
        <v>3</v>
      </c>
      <c r="S98" s="188">
        <v>24.166666666666668</v>
      </c>
    </row>
    <row r="99" spans="1:19" ht="11.25" customHeight="1">
      <c r="A99" s="163">
        <v>2</v>
      </c>
      <c r="B99" s="174" t="s">
        <v>99</v>
      </c>
      <c r="C99" s="165" t="s">
        <v>45</v>
      </c>
      <c r="D99" s="166">
        <v>405</v>
      </c>
      <c r="E99" s="166" t="s">
        <v>145</v>
      </c>
      <c r="F99" s="166" t="s">
        <v>153</v>
      </c>
      <c r="G99" s="167">
        <v>27</v>
      </c>
      <c r="H99" s="167">
        <v>25</v>
      </c>
      <c r="I99" s="167">
        <v>27</v>
      </c>
      <c r="J99" s="167">
        <v>23</v>
      </c>
      <c r="K99" s="167">
        <v>27</v>
      </c>
      <c r="L99" s="167">
        <v>22</v>
      </c>
      <c r="M99" s="167"/>
      <c r="N99" s="167"/>
      <c r="O99" s="168">
        <v>151</v>
      </c>
      <c r="P99" s="163">
        <v>68</v>
      </c>
      <c r="Q99" s="168">
        <v>5</v>
      </c>
      <c r="R99" s="168">
        <v>4</v>
      </c>
      <c r="S99" s="188">
        <v>25.166666666666668</v>
      </c>
    </row>
    <row r="100" spans="1:19" ht="11.25" customHeight="1">
      <c r="A100" s="163">
        <v>3</v>
      </c>
      <c r="B100" s="174" t="s">
        <v>160</v>
      </c>
      <c r="C100" s="165" t="s">
        <v>30</v>
      </c>
      <c r="D100" s="166">
        <v>2937</v>
      </c>
      <c r="E100" s="166" t="s">
        <v>144</v>
      </c>
      <c r="F100" s="166" t="s">
        <v>153</v>
      </c>
      <c r="G100" s="167">
        <v>27</v>
      </c>
      <c r="H100" s="167">
        <v>24</v>
      </c>
      <c r="I100" s="167">
        <v>28</v>
      </c>
      <c r="J100" s="167">
        <v>22</v>
      </c>
      <c r="K100" s="167">
        <v>22</v>
      </c>
      <c r="L100" s="167">
        <v>31</v>
      </c>
      <c r="M100" s="167"/>
      <c r="N100" s="167"/>
      <c r="O100" s="168">
        <v>154</v>
      </c>
      <c r="P100" s="163">
        <v>64</v>
      </c>
      <c r="Q100" s="168">
        <v>9</v>
      </c>
      <c r="R100" s="168">
        <v>6</v>
      </c>
      <c r="S100" s="188">
        <v>25.666666666666668</v>
      </c>
    </row>
    <row r="101" spans="1:19" ht="11.25" customHeight="1">
      <c r="A101" s="163">
        <v>4</v>
      </c>
      <c r="B101" s="174" t="s">
        <v>98</v>
      </c>
      <c r="C101" s="165" t="s">
        <v>90</v>
      </c>
      <c r="D101" s="166">
        <v>1058</v>
      </c>
      <c r="E101" s="166" t="s">
        <v>146</v>
      </c>
      <c r="F101" s="166" t="s">
        <v>153</v>
      </c>
      <c r="G101" s="167">
        <v>28</v>
      </c>
      <c r="H101" s="167">
        <v>23</v>
      </c>
      <c r="I101" s="167">
        <v>30</v>
      </c>
      <c r="J101" s="167">
        <v>26</v>
      </c>
      <c r="K101" s="167">
        <v>25</v>
      </c>
      <c r="L101" s="167">
        <v>24</v>
      </c>
      <c r="M101" s="167"/>
      <c r="N101" s="167"/>
      <c r="O101" s="168">
        <v>156</v>
      </c>
      <c r="P101" s="163">
        <v>62</v>
      </c>
      <c r="Q101" s="168">
        <v>7</v>
      </c>
      <c r="R101" s="168">
        <v>4</v>
      </c>
      <c r="S101" s="188">
        <v>26</v>
      </c>
    </row>
    <row r="102" spans="1:19" ht="11.25" customHeight="1">
      <c r="A102" s="163">
        <v>5</v>
      </c>
      <c r="B102" s="179" t="s">
        <v>69</v>
      </c>
      <c r="C102" s="170" t="s">
        <v>30</v>
      </c>
      <c r="D102" s="163">
        <v>2596</v>
      </c>
      <c r="E102" s="163" t="s">
        <v>146</v>
      </c>
      <c r="F102" s="163" t="s">
        <v>153</v>
      </c>
      <c r="G102" s="163">
        <v>30</v>
      </c>
      <c r="H102" s="163">
        <v>28</v>
      </c>
      <c r="I102" s="163">
        <v>27</v>
      </c>
      <c r="J102" s="163">
        <v>24</v>
      </c>
      <c r="K102" s="167">
        <v>28</v>
      </c>
      <c r="L102" s="167">
        <v>23</v>
      </c>
      <c r="M102" s="167"/>
      <c r="N102" s="167"/>
      <c r="O102" s="168">
        <v>160</v>
      </c>
      <c r="P102" s="163">
        <v>58</v>
      </c>
      <c r="Q102" s="168">
        <v>7</v>
      </c>
      <c r="R102" s="168">
        <v>4</v>
      </c>
      <c r="S102" s="188">
        <v>26.666666666666668</v>
      </c>
    </row>
    <row r="103" spans="1:19" ht="11.25" customHeight="1">
      <c r="A103" s="163">
        <v>6</v>
      </c>
      <c r="B103" s="174" t="s">
        <v>91</v>
      </c>
      <c r="C103" s="165" t="s">
        <v>163</v>
      </c>
      <c r="D103" s="166">
        <v>66</v>
      </c>
      <c r="E103" s="166" t="s">
        <v>146</v>
      </c>
      <c r="F103" s="166" t="s">
        <v>153</v>
      </c>
      <c r="G103" s="167">
        <v>30</v>
      </c>
      <c r="H103" s="167">
        <v>27</v>
      </c>
      <c r="I103" s="167">
        <v>30</v>
      </c>
      <c r="J103" s="167">
        <v>26</v>
      </c>
      <c r="K103" s="163">
        <v>24</v>
      </c>
      <c r="L103" s="163">
        <v>23</v>
      </c>
      <c r="M103" s="163"/>
      <c r="N103" s="163"/>
      <c r="O103" s="168">
        <v>160</v>
      </c>
      <c r="P103" s="163">
        <v>58</v>
      </c>
      <c r="Q103" s="168">
        <v>7</v>
      </c>
      <c r="R103" s="168">
        <v>6</v>
      </c>
      <c r="S103" s="188">
        <v>26.666666666666668</v>
      </c>
    </row>
    <row r="104" spans="1:19" ht="11.25" customHeight="1">
      <c r="A104" s="163">
        <v>7</v>
      </c>
      <c r="B104" s="179" t="s">
        <v>113</v>
      </c>
      <c r="C104" s="170" t="s">
        <v>30</v>
      </c>
      <c r="D104" s="163">
        <v>2567</v>
      </c>
      <c r="E104" s="163" t="s">
        <v>144</v>
      </c>
      <c r="F104" s="163" t="s">
        <v>153</v>
      </c>
      <c r="G104" s="163">
        <v>28</v>
      </c>
      <c r="H104" s="163">
        <v>30</v>
      </c>
      <c r="I104" s="163">
        <v>27</v>
      </c>
      <c r="J104" s="163">
        <v>26</v>
      </c>
      <c r="K104" s="163">
        <v>23</v>
      </c>
      <c r="L104" s="163">
        <v>28</v>
      </c>
      <c r="M104" s="163"/>
      <c r="N104" s="163"/>
      <c r="O104" s="168">
        <v>162</v>
      </c>
      <c r="P104" s="163">
        <v>55</v>
      </c>
      <c r="Q104" s="168">
        <v>7</v>
      </c>
      <c r="R104" s="168">
        <v>2</v>
      </c>
      <c r="S104" s="188">
        <v>27</v>
      </c>
    </row>
    <row r="105" spans="1:19" ht="11.25" customHeight="1">
      <c r="A105" s="163">
        <v>8</v>
      </c>
      <c r="B105" s="174" t="s">
        <v>110</v>
      </c>
      <c r="C105" s="165" t="s">
        <v>90</v>
      </c>
      <c r="D105" s="166">
        <v>3352</v>
      </c>
      <c r="E105" s="166" t="s">
        <v>162</v>
      </c>
      <c r="F105" s="166" t="s">
        <v>153</v>
      </c>
      <c r="G105" s="167">
        <v>29</v>
      </c>
      <c r="H105" s="167">
        <v>30</v>
      </c>
      <c r="I105" s="167">
        <v>27</v>
      </c>
      <c r="J105" s="167">
        <v>30</v>
      </c>
      <c r="K105" s="167">
        <v>31</v>
      </c>
      <c r="L105" s="167">
        <v>26</v>
      </c>
      <c r="M105" s="167"/>
      <c r="N105" s="167"/>
      <c r="O105" s="168">
        <v>173</v>
      </c>
      <c r="P105" s="163">
        <v>43</v>
      </c>
      <c r="Q105" s="168">
        <v>5</v>
      </c>
      <c r="R105" s="168">
        <v>3</v>
      </c>
      <c r="S105" s="188">
        <v>28.833333333333332</v>
      </c>
    </row>
    <row r="106" spans="1:19" ht="11.25" customHeight="1">
      <c r="A106" s="163">
        <v>9</v>
      </c>
      <c r="B106" s="174" t="s">
        <v>176</v>
      </c>
      <c r="C106" s="165" t="s">
        <v>168</v>
      </c>
      <c r="D106" s="166">
        <v>563</v>
      </c>
      <c r="E106" s="166" t="s">
        <v>144</v>
      </c>
      <c r="F106" s="166" t="s">
        <v>153</v>
      </c>
      <c r="G106" s="167">
        <v>36</v>
      </c>
      <c r="H106" s="167">
        <v>29</v>
      </c>
      <c r="I106" s="167">
        <v>26</v>
      </c>
      <c r="J106" s="167">
        <v>29</v>
      </c>
      <c r="K106" s="167">
        <v>25</v>
      </c>
      <c r="L106" s="167">
        <v>29</v>
      </c>
      <c r="M106" s="167"/>
      <c r="N106" s="167"/>
      <c r="O106" s="168">
        <v>174</v>
      </c>
      <c r="P106" s="163">
        <v>42</v>
      </c>
      <c r="Q106" s="168">
        <v>11</v>
      </c>
      <c r="R106" s="168">
        <v>3</v>
      </c>
      <c r="S106" s="188">
        <v>29</v>
      </c>
    </row>
    <row r="107" spans="1:19" ht="11.25" customHeight="1">
      <c r="A107" s="163">
        <v>10</v>
      </c>
      <c r="B107" s="174" t="s">
        <v>109</v>
      </c>
      <c r="C107" s="165" t="s">
        <v>45</v>
      </c>
      <c r="D107" s="166">
        <v>3286</v>
      </c>
      <c r="E107" s="166" t="s">
        <v>155</v>
      </c>
      <c r="F107" s="166" t="s">
        <v>153</v>
      </c>
      <c r="G107" s="167">
        <v>31</v>
      </c>
      <c r="H107" s="167">
        <v>27</v>
      </c>
      <c r="I107" s="167">
        <v>34</v>
      </c>
      <c r="J107" s="167">
        <v>30</v>
      </c>
      <c r="K107" s="167">
        <v>28</v>
      </c>
      <c r="L107" s="167">
        <v>28</v>
      </c>
      <c r="M107" s="167"/>
      <c r="N107" s="167"/>
      <c r="O107" s="168">
        <v>178</v>
      </c>
      <c r="P107" s="163">
        <v>38</v>
      </c>
      <c r="Q107" s="168">
        <v>7</v>
      </c>
      <c r="R107" s="168">
        <v>3</v>
      </c>
      <c r="S107" s="188">
        <v>29.666666666666668</v>
      </c>
    </row>
    <row r="108" spans="2:14" ht="11.25" customHeight="1">
      <c r="B108" s="162" t="s">
        <v>179</v>
      </c>
      <c r="C108" s="162"/>
      <c r="K108" s="180"/>
      <c r="L108" s="180"/>
      <c r="M108" s="180"/>
      <c r="N108" s="180"/>
    </row>
    <row r="109" spans="1:19" ht="11.25" customHeight="1">
      <c r="A109" s="160" t="s">
        <v>134</v>
      </c>
      <c r="B109" s="161" t="s">
        <v>135</v>
      </c>
      <c r="C109" s="160" t="s">
        <v>136</v>
      </c>
      <c r="D109" s="160" t="s">
        <v>137</v>
      </c>
      <c r="E109" s="160" t="s">
        <v>138</v>
      </c>
      <c r="F109" s="160" t="s">
        <v>139</v>
      </c>
      <c r="G109" s="160">
        <v>1</v>
      </c>
      <c r="H109" s="160">
        <v>2</v>
      </c>
      <c r="I109" s="160">
        <v>3</v>
      </c>
      <c r="J109" s="160">
        <v>4</v>
      </c>
      <c r="K109" s="160">
        <v>5</v>
      </c>
      <c r="L109" s="160">
        <v>6</v>
      </c>
      <c r="M109" s="160">
        <v>7</v>
      </c>
      <c r="N109" s="160">
        <v>8</v>
      </c>
      <c r="O109" s="160" t="s">
        <v>140</v>
      </c>
      <c r="P109" s="160" t="s">
        <v>28</v>
      </c>
      <c r="Q109" s="160" t="s">
        <v>141</v>
      </c>
      <c r="R109" s="160" t="s">
        <v>142</v>
      </c>
      <c r="S109" s="187" t="s">
        <v>143</v>
      </c>
    </row>
    <row r="110" spans="1:19" ht="11.25" customHeight="1">
      <c r="A110" s="163">
        <v>1</v>
      </c>
      <c r="B110" s="171" t="s">
        <v>118</v>
      </c>
      <c r="C110" s="170" t="s">
        <v>149</v>
      </c>
      <c r="D110" s="163">
        <v>2341</v>
      </c>
      <c r="E110" s="163" t="s">
        <v>145</v>
      </c>
      <c r="F110" s="163" t="s">
        <v>150</v>
      </c>
      <c r="G110" s="163">
        <v>24</v>
      </c>
      <c r="H110" s="163">
        <v>25</v>
      </c>
      <c r="I110" s="163">
        <v>21</v>
      </c>
      <c r="J110" s="163">
        <v>19</v>
      </c>
      <c r="K110" s="167">
        <v>23</v>
      </c>
      <c r="L110" s="167">
        <v>28</v>
      </c>
      <c r="M110" s="167"/>
      <c r="N110" s="167"/>
      <c r="O110" s="168">
        <v>140</v>
      </c>
      <c r="P110" s="163">
        <v>80</v>
      </c>
      <c r="Q110" s="168">
        <v>9</v>
      </c>
      <c r="R110" s="168">
        <v>4</v>
      </c>
      <c r="S110" s="188">
        <v>23.333333333333332</v>
      </c>
    </row>
    <row r="111" spans="1:19" ht="11.25" customHeight="1">
      <c r="A111" s="163">
        <v>2</v>
      </c>
      <c r="B111" s="172" t="s">
        <v>79</v>
      </c>
      <c r="C111" s="165" t="s">
        <v>34</v>
      </c>
      <c r="D111" s="166">
        <v>2175</v>
      </c>
      <c r="E111" s="166" t="s">
        <v>146</v>
      </c>
      <c r="F111" s="166" t="s">
        <v>150</v>
      </c>
      <c r="G111" s="167">
        <v>28</v>
      </c>
      <c r="H111" s="167">
        <v>23</v>
      </c>
      <c r="I111" s="167">
        <v>22</v>
      </c>
      <c r="J111" s="167">
        <v>24</v>
      </c>
      <c r="K111" s="163">
        <v>23</v>
      </c>
      <c r="L111" s="163">
        <v>23</v>
      </c>
      <c r="M111" s="163"/>
      <c r="N111" s="163"/>
      <c r="O111" s="168">
        <v>143</v>
      </c>
      <c r="P111" s="163">
        <v>77</v>
      </c>
      <c r="Q111" s="168">
        <v>6</v>
      </c>
      <c r="R111" s="168">
        <v>1</v>
      </c>
      <c r="S111" s="188">
        <v>23.833333333333332</v>
      </c>
    </row>
    <row r="112" spans="1:19" ht="11.25" customHeight="1">
      <c r="A112" s="163">
        <v>3</v>
      </c>
      <c r="B112" s="172" t="s">
        <v>70</v>
      </c>
      <c r="C112" s="165" t="s">
        <v>32</v>
      </c>
      <c r="D112" s="166">
        <v>3088</v>
      </c>
      <c r="E112" s="166" t="s">
        <v>144</v>
      </c>
      <c r="F112" s="166" t="s">
        <v>150</v>
      </c>
      <c r="G112" s="167">
        <v>27</v>
      </c>
      <c r="H112" s="167">
        <v>23</v>
      </c>
      <c r="I112" s="167">
        <v>27</v>
      </c>
      <c r="J112" s="167">
        <v>26</v>
      </c>
      <c r="K112" s="167">
        <v>21</v>
      </c>
      <c r="L112" s="167">
        <v>22</v>
      </c>
      <c r="M112" s="167"/>
      <c r="N112" s="167"/>
      <c r="O112" s="168">
        <v>146</v>
      </c>
      <c r="P112" s="163">
        <v>73</v>
      </c>
      <c r="Q112" s="168">
        <v>6</v>
      </c>
      <c r="R112" s="168">
        <v>5</v>
      </c>
      <c r="S112" s="188">
        <v>24.333333333333332</v>
      </c>
    </row>
    <row r="113" spans="1:19" ht="11.25" customHeight="1">
      <c r="A113" s="163">
        <v>4</v>
      </c>
      <c r="B113" s="172" t="s">
        <v>117</v>
      </c>
      <c r="C113" s="165" t="s">
        <v>149</v>
      </c>
      <c r="D113" s="166">
        <v>2204</v>
      </c>
      <c r="E113" s="166" t="s">
        <v>144</v>
      </c>
      <c r="F113" s="166" t="s">
        <v>150</v>
      </c>
      <c r="G113" s="167">
        <v>25</v>
      </c>
      <c r="H113" s="167">
        <v>28</v>
      </c>
      <c r="I113" s="167">
        <v>25</v>
      </c>
      <c r="J113" s="167">
        <v>26</v>
      </c>
      <c r="K113" s="167">
        <v>26</v>
      </c>
      <c r="L113" s="167">
        <v>24</v>
      </c>
      <c r="M113" s="167"/>
      <c r="N113" s="167"/>
      <c r="O113" s="168">
        <v>154</v>
      </c>
      <c r="P113" s="163">
        <v>64</v>
      </c>
      <c r="Q113" s="168">
        <v>4</v>
      </c>
      <c r="R113" s="168">
        <v>1</v>
      </c>
      <c r="S113" s="188">
        <v>25.666666666666668</v>
      </c>
    </row>
    <row r="114" spans="1:19" ht="11.25" customHeight="1">
      <c r="A114" s="163">
        <v>5</v>
      </c>
      <c r="B114" s="172" t="s">
        <v>169</v>
      </c>
      <c r="C114" s="165" t="s">
        <v>170</v>
      </c>
      <c r="D114" s="166">
        <v>3089</v>
      </c>
      <c r="E114" s="166" t="s">
        <v>155</v>
      </c>
      <c r="F114" s="166" t="s">
        <v>150</v>
      </c>
      <c r="G114" s="167">
        <v>36</v>
      </c>
      <c r="H114" s="167">
        <v>31</v>
      </c>
      <c r="I114" s="167">
        <v>25</v>
      </c>
      <c r="J114" s="167">
        <v>26</v>
      </c>
      <c r="K114" s="167">
        <v>26</v>
      </c>
      <c r="L114" s="167">
        <v>22</v>
      </c>
      <c r="M114" s="167"/>
      <c r="N114" s="167"/>
      <c r="O114" s="168">
        <v>166</v>
      </c>
      <c r="P114" s="163">
        <v>51</v>
      </c>
      <c r="Q114" s="168">
        <v>14</v>
      </c>
      <c r="R114" s="168">
        <v>6</v>
      </c>
      <c r="S114" s="188">
        <v>27.666666666666668</v>
      </c>
    </row>
    <row r="115" spans="1:19" ht="11.25" customHeight="1">
      <c r="A115" s="163">
        <v>6</v>
      </c>
      <c r="B115" s="172" t="s">
        <v>97</v>
      </c>
      <c r="C115" s="165" t="s">
        <v>45</v>
      </c>
      <c r="D115" s="166">
        <v>369</v>
      </c>
      <c r="E115" s="166" t="s">
        <v>144</v>
      </c>
      <c r="F115" s="166" t="s">
        <v>150</v>
      </c>
      <c r="G115" s="167">
        <v>30</v>
      </c>
      <c r="H115" s="167">
        <v>26</v>
      </c>
      <c r="I115" s="167">
        <v>29</v>
      </c>
      <c r="J115" s="167">
        <v>33</v>
      </c>
      <c r="K115" s="167">
        <v>30</v>
      </c>
      <c r="L115" s="167">
        <v>28</v>
      </c>
      <c r="M115" s="167"/>
      <c r="N115" s="167"/>
      <c r="O115" s="168">
        <v>176</v>
      </c>
      <c r="P115" s="163">
        <v>40</v>
      </c>
      <c r="Q115" s="168">
        <v>7</v>
      </c>
      <c r="R115" s="168">
        <v>2</v>
      </c>
      <c r="S115" s="188">
        <v>29.333333333333332</v>
      </c>
    </row>
    <row r="116" spans="1:19" ht="11.25" customHeight="1">
      <c r="A116" s="163">
        <v>7</v>
      </c>
      <c r="B116" s="171" t="s">
        <v>125</v>
      </c>
      <c r="C116" s="170" t="s">
        <v>45</v>
      </c>
      <c r="D116" s="163">
        <v>3398</v>
      </c>
      <c r="E116" s="163" t="s">
        <v>173</v>
      </c>
      <c r="F116" s="163" t="s">
        <v>150</v>
      </c>
      <c r="G116" s="163">
        <v>35</v>
      </c>
      <c r="H116" s="163">
        <v>27</v>
      </c>
      <c r="I116" s="163">
        <v>29</v>
      </c>
      <c r="J116" s="163">
        <v>31</v>
      </c>
      <c r="K116" s="163">
        <v>33</v>
      </c>
      <c r="L116" s="163">
        <v>29</v>
      </c>
      <c r="M116" s="163"/>
      <c r="N116" s="163"/>
      <c r="O116" s="168">
        <v>184</v>
      </c>
      <c r="P116" s="163">
        <v>31</v>
      </c>
      <c r="Q116" s="168">
        <v>8</v>
      </c>
      <c r="R116" s="168">
        <v>4</v>
      </c>
      <c r="S116" s="188">
        <v>30.666666666666668</v>
      </c>
    </row>
    <row r="117" spans="1:19" ht="11.25" customHeight="1">
      <c r="A117" s="163">
        <v>8</v>
      </c>
      <c r="B117" s="172" t="s">
        <v>123</v>
      </c>
      <c r="C117" s="165" t="s">
        <v>45</v>
      </c>
      <c r="D117" s="166">
        <v>3287</v>
      </c>
      <c r="E117" s="166" t="s">
        <v>162</v>
      </c>
      <c r="F117" s="166" t="s">
        <v>150</v>
      </c>
      <c r="G117" s="167">
        <v>33</v>
      </c>
      <c r="H117" s="167">
        <v>31</v>
      </c>
      <c r="I117" s="167">
        <v>41</v>
      </c>
      <c r="J117" s="167">
        <v>31</v>
      </c>
      <c r="K117" s="167">
        <v>28</v>
      </c>
      <c r="L117" s="167">
        <v>29</v>
      </c>
      <c r="M117" s="167"/>
      <c r="N117" s="167"/>
      <c r="O117" s="168">
        <v>193</v>
      </c>
      <c r="P117" s="163">
        <v>21</v>
      </c>
      <c r="Q117" s="168">
        <v>13</v>
      </c>
      <c r="R117" s="168">
        <v>4</v>
      </c>
      <c r="S117" s="188">
        <v>32.166666666666664</v>
      </c>
    </row>
    <row r="118" spans="1:19" ht="11.25" customHeight="1">
      <c r="A118" s="163">
        <v>9</v>
      </c>
      <c r="B118" s="172" t="s">
        <v>126</v>
      </c>
      <c r="C118" s="165" t="s">
        <v>45</v>
      </c>
      <c r="D118" s="166">
        <v>1844</v>
      </c>
      <c r="E118" s="166" t="s">
        <v>144</v>
      </c>
      <c r="F118" s="166" t="s">
        <v>150</v>
      </c>
      <c r="G118" s="167">
        <v>34</v>
      </c>
      <c r="H118" s="167">
        <v>31</v>
      </c>
      <c r="I118" s="167">
        <v>34</v>
      </c>
      <c r="J118" s="167">
        <v>36</v>
      </c>
      <c r="K118" s="167">
        <v>40</v>
      </c>
      <c r="L118" s="167">
        <v>32</v>
      </c>
      <c r="M118" s="167"/>
      <c r="N118" s="167"/>
      <c r="O118" s="168">
        <v>207</v>
      </c>
      <c r="P118" s="163">
        <v>5</v>
      </c>
      <c r="Q118" s="168">
        <v>9</v>
      </c>
      <c r="R118" s="168">
        <v>4</v>
      </c>
      <c r="S118" s="188">
        <v>34.5</v>
      </c>
    </row>
    <row r="119" spans="2:14" ht="11.25" customHeight="1">
      <c r="B119" s="162" t="s">
        <v>180</v>
      </c>
      <c r="C119" s="162"/>
      <c r="K119" s="180"/>
      <c r="L119" s="180"/>
      <c r="M119" s="180"/>
      <c r="N119" s="180"/>
    </row>
    <row r="120" spans="1:19" ht="11.25" customHeight="1">
      <c r="A120" s="160" t="s">
        <v>134</v>
      </c>
      <c r="B120" s="161" t="s">
        <v>135</v>
      </c>
      <c r="C120" s="160" t="s">
        <v>136</v>
      </c>
      <c r="D120" s="160" t="s">
        <v>137</v>
      </c>
      <c r="E120" s="160" t="s">
        <v>138</v>
      </c>
      <c r="F120" s="160" t="s">
        <v>139</v>
      </c>
      <c r="G120" s="160">
        <v>1</v>
      </c>
      <c r="H120" s="160">
        <v>2</v>
      </c>
      <c r="I120" s="160">
        <v>3</v>
      </c>
      <c r="J120" s="160">
        <v>4</v>
      </c>
      <c r="K120" s="160">
        <v>5</v>
      </c>
      <c r="L120" s="160">
        <v>6</v>
      </c>
      <c r="M120" s="160">
        <v>7</v>
      </c>
      <c r="N120" s="160">
        <v>8</v>
      </c>
      <c r="O120" s="160" t="s">
        <v>140</v>
      </c>
      <c r="P120" s="160" t="s">
        <v>28</v>
      </c>
      <c r="Q120" s="160" t="s">
        <v>141</v>
      </c>
      <c r="R120" s="160" t="s">
        <v>142</v>
      </c>
      <c r="S120" s="187" t="s">
        <v>143</v>
      </c>
    </row>
    <row r="121" spans="1:19" ht="11.25" customHeight="1">
      <c r="A121" s="163">
        <v>1</v>
      </c>
      <c r="B121" s="169" t="s">
        <v>147</v>
      </c>
      <c r="C121" s="170" t="s">
        <v>45</v>
      </c>
      <c r="D121" s="163">
        <v>2798</v>
      </c>
      <c r="E121" s="163" t="s">
        <v>145</v>
      </c>
      <c r="F121" s="163" t="s">
        <v>148</v>
      </c>
      <c r="G121" s="163">
        <v>20</v>
      </c>
      <c r="H121" s="163">
        <v>25</v>
      </c>
      <c r="I121" s="163">
        <v>23</v>
      </c>
      <c r="J121" s="163">
        <v>18</v>
      </c>
      <c r="K121" s="163">
        <v>29</v>
      </c>
      <c r="L121" s="163">
        <v>24</v>
      </c>
      <c r="M121" s="163"/>
      <c r="N121" s="163"/>
      <c r="O121" s="168">
        <v>139</v>
      </c>
      <c r="P121" s="163">
        <v>81</v>
      </c>
      <c r="Q121" s="168">
        <v>11</v>
      </c>
      <c r="R121" s="168">
        <v>5</v>
      </c>
      <c r="S121" s="188">
        <v>23.166666666666668</v>
      </c>
    </row>
    <row r="122" spans="1:19" ht="11.25" customHeight="1">
      <c r="A122" s="163">
        <v>2</v>
      </c>
      <c r="B122" s="173" t="s">
        <v>59</v>
      </c>
      <c r="C122" s="165" t="s">
        <v>32</v>
      </c>
      <c r="D122" s="166">
        <v>2911</v>
      </c>
      <c r="E122" s="166" t="s">
        <v>145</v>
      </c>
      <c r="F122" s="166" t="s">
        <v>148</v>
      </c>
      <c r="G122" s="167">
        <v>23</v>
      </c>
      <c r="H122" s="167">
        <v>24</v>
      </c>
      <c r="I122" s="167">
        <v>23</v>
      </c>
      <c r="J122" s="167">
        <v>27</v>
      </c>
      <c r="K122" s="167">
        <v>23</v>
      </c>
      <c r="L122" s="167">
        <v>25</v>
      </c>
      <c r="M122" s="167"/>
      <c r="N122" s="167"/>
      <c r="O122" s="168">
        <v>145</v>
      </c>
      <c r="P122" s="163">
        <v>74</v>
      </c>
      <c r="Q122" s="168">
        <v>4</v>
      </c>
      <c r="R122" s="168">
        <v>2</v>
      </c>
      <c r="S122" s="188">
        <v>24.166666666666668</v>
      </c>
    </row>
    <row r="123" spans="1:19" ht="11.25" customHeight="1">
      <c r="A123" s="163">
        <v>3</v>
      </c>
      <c r="B123" s="169" t="s">
        <v>76</v>
      </c>
      <c r="C123" s="170" t="s">
        <v>40</v>
      </c>
      <c r="D123" s="163">
        <v>2824</v>
      </c>
      <c r="E123" s="163" t="s">
        <v>144</v>
      </c>
      <c r="F123" s="163" t="s">
        <v>148</v>
      </c>
      <c r="G123" s="163">
        <v>26</v>
      </c>
      <c r="H123" s="163">
        <v>25</v>
      </c>
      <c r="I123" s="163">
        <v>24</v>
      </c>
      <c r="J123" s="163">
        <v>23</v>
      </c>
      <c r="K123" s="167">
        <v>27</v>
      </c>
      <c r="L123" s="167">
        <v>24</v>
      </c>
      <c r="M123" s="167"/>
      <c r="N123" s="167"/>
      <c r="O123" s="168">
        <v>149</v>
      </c>
      <c r="P123" s="163">
        <v>70</v>
      </c>
      <c r="Q123" s="168">
        <v>4</v>
      </c>
      <c r="R123" s="168">
        <v>2</v>
      </c>
      <c r="S123" s="188">
        <v>24.833333333333332</v>
      </c>
    </row>
    <row r="124" spans="1:19" ht="11.25" customHeight="1">
      <c r="A124" s="163">
        <v>4</v>
      </c>
      <c r="B124" s="173" t="s">
        <v>116</v>
      </c>
      <c r="C124" s="165" t="s">
        <v>149</v>
      </c>
      <c r="D124" s="166">
        <v>2454</v>
      </c>
      <c r="E124" s="166" t="s">
        <v>146</v>
      </c>
      <c r="F124" s="166" t="s">
        <v>148</v>
      </c>
      <c r="G124" s="167">
        <v>27</v>
      </c>
      <c r="H124" s="167">
        <v>29</v>
      </c>
      <c r="I124" s="167">
        <v>24</v>
      </c>
      <c r="J124" s="167">
        <v>25</v>
      </c>
      <c r="K124" s="167">
        <v>21</v>
      </c>
      <c r="L124" s="167">
        <v>25</v>
      </c>
      <c r="M124" s="167"/>
      <c r="N124" s="167"/>
      <c r="O124" s="168">
        <v>151</v>
      </c>
      <c r="P124" s="163">
        <v>68</v>
      </c>
      <c r="Q124" s="168">
        <v>8</v>
      </c>
      <c r="R124" s="168">
        <v>3</v>
      </c>
      <c r="S124" s="188">
        <v>25.166666666666668</v>
      </c>
    </row>
    <row r="125" spans="1:19" ht="11.25" customHeight="1">
      <c r="A125" s="163">
        <v>5</v>
      </c>
      <c r="B125" s="173" t="s">
        <v>84</v>
      </c>
      <c r="C125" s="165" t="s">
        <v>30</v>
      </c>
      <c r="D125" s="166">
        <v>3001</v>
      </c>
      <c r="E125" s="166" t="s">
        <v>146</v>
      </c>
      <c r="F125" s="166" t="s">
        <v>148</v>
      </c>
      <c r="G125" s="167">
        <v>32</v>
      </c>
      <c r="H125" s="167">
        <v>25</v>
      </c>
      <c r="I125" s="167">
        <v>25</v>
      </c>
      <c r="J125" s="167">
        <v>27</v>
      </c>
      <c r="K125" s="167">
        <v>25</v>
      </c>
      <c r="L125" s="167">
        <v>25</v>
      </c>
      <c r="M125" s="167"/>
      <c r="N125" s="167"/>
      <c r="O125" s="168">
        <v>159</v>
      </c>
      <c r="P125" s="163">
        <v>59</v>
      </c>
      <c r="Q125" s="168">
        <v>7</v>
      </c>
      <c r="R125" s="168">
        <v>2</v>
      </c>
      <c r="S125" s="188">
        <v>26.5</v>
      </c>
    </row>
    <row r="126" spans="1:19" ht="11.25" customHeight="1">
      <c r="A126" s="163">
        <v>6</v>
      </c>
      <c r="B126" s="173" t="s">
        <v>107</v>
      </c>
      <c r="C126" s="165" t="s">
        <v>90</v>
      </c>
      <c r="D126" s="166">
        <v>2853</v>
      </c>
      <c r="E126" s="166" t="s">
        <v>155</v>
      </c>
      <c r="F126" s="166" t="s">
        <v>148</v>
      </c>
      <c r="G126" s="167">
        <v>26</v>
      </c>
      <c r="H126" s="167">
        <v>30</v>
      </c>
      <c r="I126" s="167">
        <v>28</v>
      </c>
      <c r="J126" s="167">
        <v>30</v>
      </c>
      <c r="K126" s="167">
        <v>27</v>
      </c>
      <c r="L126" s="167">
        <v>27</v>
      </c>
      <c r="M126" s="167"/>
      <c r="N126" s="167"/>
      <c r="O126" s="168">
        <v>168</v>
      </c>
      <c r="P126" s="163">
        <v>49</v>
      </c>
      <c r="Q126" s="168">
        <v>4</v>
      </c>
      <c r="R126" s="168">
        <v>3</v>
      </c>
      <c r="S126" s="188">
        <v>28</v>
      </c>
    </row>
    <row r="127" spans="1:19" ht="11.25" customHeight="1">
      <c r="A127" s="163">
        <v>7</v>
      </c>
      <c r="B127" s="173" t="s">
        <v>124</v>
      </c>
      <c r="C127" s="165" t="s">
        <v>172</v>
      </c>
      <c r="D127" s="166">
        <v>3391</v>
      </c>
      <c r="E127" s="166" t="s">
        <v>173</v>
      </c>
      <c r="F127" s="166" t="s">
        <v>148</v>
      </c>
      <c r="G127" s="167">
        <v>35</v>
      </c>
      <c r="H127" s="167">
        <v>28</v>
      </c>
      <c r="I127" s="167">
        <v>28</v>
      </c>
      <c r="J127" s="167">
        <v>24</v>
      </c>
      <c r="K127" s="167">
        <v>26</v>
      </c>
      <c r="L127" s="167">
        <v>29</v>
      </c>
      <c r="M127" s="167"/>
      <c r="N127" s="167"/>
      <c r="O127" s="168">
        <v>170</v>
      </c>
      <c r="P127" s="163">
        <v>47</v>
      </c>
      <c r="Q127" s="168">
        <v>11</v>
      </c>
      <c r="R127" s="168">
        <v>3</v>
      </c>
      <c r="S127" s="188">
        <v>28.333333333333332</v>
      </c>
    </row>
    <row r="128" spans="2:14" ht="11.25" customHeight="1">
      <c r="B128" s="162" t="s">
        <v>181</v>
      </c>
      <c r="C128" s="162"/>
      <c r="K128" s="180"/>
      <c r="L128" s="180"/>
      <c r="M128" s="180"/>
      <c r="N128" s="180"/>
    </row>
    <row r="129" spans="1:19" ht="11.25" customHeight="1">
      <c r="A129" s="160" t="s">
        <v>134</v>
      </c>
      <c r="B129" s="161" t="s">
        <v>135</v>
      </c>
      <c r="C129" s="160" t="s">
        <v>136</v>
      </c>
      <c r="D129" s="160" t="s">
        <v>137</v>
      </c>
      <c r="E129" s="160" t="s">
        <v>138</v>
      </c>
      <c r="F129" s="160" t="s">
        <v>139</v>
      </c>
      <c r="G129" s="160">
        <v>1</v>
      </c>
      <c r="H129" s="160">
        <v>2</v>
      </c>
      <c r="I129" s="160">
        <v>3</v>
      </c>
      <c r="J129" s="160">
        <v>4</v>
      </c>
      <c r="K129" s="160">
        <v>5</v>
      </c>
      <c r="L129" s="160">
        <v>6</v>
      </c>
      <c r="M129" s="160">
        <v>7</v>
      </c>
      <c r="N129" s="160">
        <v>8</v>
      </c>
      <c r="O129" s="160" t="s">
        <v>140</v>
      </c>
      <c r="P129" s="160" t="s">
        <v>28</v>
      </c>
      <c r="Q129" s="160" t="s">
        <v>141</v>
      </c>
      <c r="R129" s="160" t="s">
        <v>142</v>
      </c>
      <c r="S129" s="187" t="s">
        <v>143</v>
      </c>
    </row>
    <row r="130" spans="1:19" ht="11.25" customHeight="1">
      <c r="A130" s="163">
        <v>1</v>
      </c>
      <c r="B130" s="176" t="s">
        <v>65</v>
      </c>
      <c r="C130" s="170" t="s">
        <v>32</v>
      </c>
      <c r="D130" s="163">
        <v>2874</v>
      </c>
      <c r="E130" s="163" t="s">
        <v>146</v>
      </c>
      <c r="F130" s="163" t="s">
        <v>159</v>
      </c>
      <c r="G130" s="163">
        <v>26</v>
      </c>
      <c r="H130" s="163">
        <v>20</v>
      </c>
      <c r="I130" s="163">
        <v>27</v>
      </c>
      <c r="J130" s="163">
        <v>26</v>
      </c>
      <c r="K130" s="167">
        <v>25</v>
      </c>
      <c r="L130" s="167">
        <v>26</v>
      </c>
      <c r="M130" s="167"/>
      <c r="N130" s="167"/>
      <c r="O130" s="168">
        <v>150</v>
      </c>
      <c r="P130" s="163">
        <v>69</v>
      </c>
      <c r="Q130" s="168">
        <v>7</v>
      </c>
      <c r="R130" s="168">
        <v>1</v>
      </c>
      <c r="S130" s="188">
        <v>25</v>
      </c>
    </row>
    <row r="131" spans="1:19" ht="11.25" customHeight="1">
      <c r="A131" s="163">
        <v>2</v>
      </c>
      <c r="B131" s="178" t="s">
        <v>96</v>
      </c>
      <c r="C131" s="165" t="s">
        <v>161</v>
      </c>
      <c r="D131" s="166">
        <v>2910</v>
      </c>
      <c r="E131" s="166" t="s">
        <v>146</v>
      </c>
      <c r="F131" s="166" t="s">
        <v>159</v>
      </c>
      <c r="G131" s="167">
        <v>30</v>
      </c>
      <c r="H131" s="167">
        <v>26</v>
      </c>
      <c r="I131" s="167">
        <v>24</v>
      </c>
      <c r="J131" s="167">
        <v>23</v>
      </c>
      <c r="K131" s="167">
        <v>25</v>
      </c>
      <c r="L131" s="167">
        <v>27</v>
      </c>
      <c r="M131" s="167"/>
      <c r="N131" s="167"/>
      <c r="O131" s="168">
        <v>155</v>
      </c>
      <c r="P131" s="163">
        <v>63</v>
      </c>
      <c r="Q131" s="168">
        <v>7</v>
      </c>
      <c r="R131" s="168">
        <v>3</v>
      </c>
      <c r="S131" s="188">
        <v>25.833333333333332</v>
      </c>
    </row>
    <row r="132" spans="1:19" ht="11.25" customHeight="1">
      <c r="A132" s="163">
        <v>3</v>
      </c>
      <c r="B132" s="176" t="s">
        <v>93</v>
      </c>
      <c r="C132" s="170" t="s">
        <v>90</v>
      </c>
      <c r="D132" s="163">
        <v>3221</v>
      </c>
      <c r="E132" s="163" t="s">
        <v>144</v>
      </c>
      <c r="F132" s="163" t="s">
        <v>159</v>
      </c>
      <c r="G132" s="163">
        <v>26</v>
      </c>
      <c r="H132" s="163">
        <v>28</v>
      </c>
      <c r="I132" s="163">
        <v>28</v>
      </c>
      <c r="J132" s="163">
        <v>25</v>
      </c>
      <c r="K132" s="163">
        <v>24</v>
      </c>
      <c r="L132" s="163">
        <v>25</v>
      </c>
      <c r="M132" s="163"/>
      <c r="N132" s="163"/>
      <c r="O132" s="168">
        <v>156</v>
      </c>
      <c r="P132" s="163">
        <v>62</v>
      </c>
      <c r="Q132" s="168">
        <v>4</v>
      </c>
      <c r="R132" s="168">
        <v>3</v>
      </c>
      <c r="S132" s="188">
        <v>26</v>
      </c>
    </row>
    <row r="133" spans="1:19" ht="11.25" customHeight="1">
      <c r="A133" s="163">
        <v>4</v>
      </c>
      <c r="B133" s="176" t="s">
        <v>130</v>
      </c>
      <c r="C133" s="170" t="s">
        <v>149</v>
      </c>
      <c r="D133" s="163">
        <v>3284</v>
      </c>
      <c r="E133" s="163" t="s">
        <v>155</v>
      </c>
      <c r="F133" s="163" t="s">
        <v>159</v>
      </c>
      <c r="G133" s="163">
        <v>28</v>
      </c>
      <c r="H133" s="163">
        <v>25</v>
      </c>
      <c r="I133" s="163">
        <v>28</v>
      </c>
      <c r="J133" s="163">
        <v>27</v>
      </c>
      <c r="K133" s="163">
        <v>29</v>
      </c>
      <c r="L133" s="163">
        <v>22</v>
      </c>
      <c r="M133" s="163"/>
      <c r="N133" s="163"/>
      <c r="O133" s="168">
        <v>159</v>
      </c>
      <c r="P133" s="163">
        <v>59</v>
      </c>
      <c r="Q133" s="168">
        <v>7</v>
      </c>
      <c r="R133" s="168">
        <v>3</v>
      </c>
      <c r="S133" s="188">
        <v>26.5</v>
      </c>
    </row>
    <row r="134" spans="1:19" ht="11.25" customHeight="1">
      <c r="A134" s="163">
        <v>5</v>
      </c>
      <c r="B134" s="178" t="s">
        <v>131</v>
      </c>
      <c r="C134" s="165" t="s">
        <v>149</v>
      </c>
      <c r="D134" s="166">
        <v>3313</v>
      </c>
      <c r="E134" s="166" t="s">
        <v>146</v>
      </c>
      <c r="F134" s="166" t="s">
        <v>159</v>
      </c>
      <c r="G134" s="167">
        <v>35</v>
      </c>
      <c r="H134" s="167">
        <v>23</v>
      </c>
      <c r="I134" s="167">
        <v>27</v>
      </c>
      <c r="J134" s="167">
        <v>26</v>
      </c>
      <c r="K134" s="167">
        <v>22</v>
      </c>
      <c r="L134" s="167">
        <v>28</v>
      </c>
      <c r="M134" s="167"/>
      <c r="N134" s="167"/>
      <c r="O134" s="168">
        <v>161</v>
      </c>
      <c r="P134" s="163">
        <v>57</v>
      </c>
      <c r="Q134" s="168">
        <v>13</v>
      </c>
      <c r="R134" s="168">
        <v>5</v>
      </c>
      <c r="S134" s="188">
        <v>26.833333333333332</v>
      </c>
    </row>
    <row r="135" spans="1:19" ht="11.25" customHeight="1">
      <c r="A135" s="163">
        <v>6</v>
      </c>
      <c r="B135" s="178" t="s">
        <v>95</v>
      </c>
      <c r="C135" s="165" t="s">
        <v>90</v>
      </c>
      <c r="D135" s="166">
        <v>3338</v>
      </c>
      <c r="E135" s="166" t="s">
        <v>155</v>
      </c>
      <c r="F135" s="166" t="s">
        <v>159</v>
      </c>
      <c r="G135" s="167">
        <v>24</v>
      </c>
      <c r="H135" s="167">
        <v>32</v>
      </c>
      <c r="I135" s="167">
        <v>23</v>
      </c>
      <c r="J135" s="167">
        <v>26</v>
      </c>
      <c r="K135" s="167">
        <v>29</v>
      </c>
      <c r="L135" s="167">
        <v>28</v>
      </c>
      <c r="M135" s="167"/>
      <c r="N135" s="167"/>
      <c r="O135" s="168">
        <v>162</v>
      </c>
      <c r="P135" s="163">
        <v>55</v>
      </c>
      <c r="Q135" s="168">
        <v>9</v>
      </c>
      <c r="R135" s="168">
        <v>5</v>
      </c>
      <c r="S135" s="188">
        <v>27</v>
      </c>
    </row>
    <row r="136" spans="1:19" ht="11.25" customHeight="1">
      <c r="A136" s="163">
        <v>7</v>
      </c>
      <c r="B136" s="178" t="s">
        <v>94</v>
      </c>
      <c r="C136" s="165" t="s">
        <v>45</v>
      </c>
      <c r="D136" s="166">
        <v>1934</v>
      </c>
      <c r="E136" s="166" t="s">
        <v>145</v>
      </c>
      <c r="F136" s="166" t="s">
        <v>159</v>
      </c>
      <c r="G136" s="167">
        <v>32</v>
      </c>
      <c r="H136" s="167">
        <v>28</v>
      </c>
      <c r="I136" s="167">
        <v>26</v>
      </c>
      <c r="J136" s="167">
        <v>28</v>
      </c>
      <c r="K136" s="163">
        <v>27</v>
      </c>
      <c r="L136" s="163">
        <v>24</v>
      </c>
      <c r="M136" s="163"/>
      <c r="N136" s="163"/>
      <c r="O136" s="168">
        <v>165</v>
      </c>
      <c r="P136" s="163">
        <v>52</v>
      </c>
      <c r="Q136" s="168">
        <v>8</v>
      </c>
      <c r="R136" s="168">
        <v>2</v>
      </c>
      <c r="S136" s="188">
        <v>27.5</v>
      </c>
    </row>
    <row r="137" spans="1:19" ht="11.25" customHeight="1">
      <c r="A137" s="163">
        <v>8</v>
      </c>
      <c r="B137" s="178" t="s">
        <v>174</v>
      </c>
      <c r="C137" s="165" t="s">
        <v>170</v>
      </c>
      <c r="D137" s="166">
        <v>3019</v>
      </c>
      <c r="E137" s="166" t="s">
        <v>155</v>
      </c>
      <c r="F137" s="166" t="s">
        <v>159</v>
      </c>
      <c r="G137" s="167">
        <v>33</v>
      </c>
      <c r="H137" s="167">
        <v>28</v>
      </c>
      <c r="I137" s="167">
        <v>29</v>
      </c>
      <c r="J137" s="167">
        <v>24</v>
      </c>
      <c r="K137" s="167">
        <v>30</v>
      </c>
      <c r="L137" s="167">
        <v>27</v>
      </c>
      <c r="M137" s="167"/>
      <c r="N137" s="167"/>
      <c r="O137" s="168">
        <v>171</v>
      </c>
      <c r="P137" s="163">
        <v>45</v>
      </c>
      <c r="Q137" s="168">
        <v>9</v>
      </c>
      <c r="R137" s="168">
        <v>3</v>
      </c>
      <c r="S137" s="188">
        <v>28.5</v>
      </c>
    </row>
    <row r="138" spans="1:19" ht="11.25" customHeight="1">
      <c r="A138" s="163">
        <v>9</v>
      </c>
      <c r="B138" s="178" t="s">
        <v>119</v>
      </c>
      <c r="C138" s="165" t="s">
        <v>32</v>
      </c>
      <c r="D138" s="166">
        <v>3087</v>
      </c>
      <c r="E138" s="166" t="s">
        <v>144</v>
      </c>
      <c r="F138" s="166" t="s">
        <v>159</v>
      </c>
      <c r="G138" s="167">
        <v>30</v>
      </c>
      <c r="H138" s="167">
        <v>32</v>
      </c>
      <c r="I138" s="167">
        <v>29</v>
      </c>
      <c r="J138" s="167">
        <v>24</v>
      </c>
      <c r="K138" s="167">
        <v>31</v>
      </c>
      <c r="L138" s="167">
        <v>26</v>
      </c>
      <c r="M138" s="167"/>
      <c r="N138" s="167"/>
      <c r="O138" s="168">
        <v>172</v>
      </c>
      <c r="P138" s="163">
        <v>44</v>
      </c>
      <c r="Q138" s="168">
        <v>8</v>
      </c>
      <c r="R138" s="168">
        <v>5</v>
      </c>
      <c r="S138" s="188">
        <v>28.666666666666668</v>
      </c>
    </row>
    <row r="139" spans="1:19" ht="11.25" customHeight="1">
      <c r="A139" s="163">
        <v>10</v>
      </c>
      <c r="B139" s="178" t="s">
        <v>175</v>
      </c>
      <c r="C139" s="165" t="s">
        <v>158</v>
      </c>
      <c r="D139" s="166">
        <v>3292</v>
      </c>
      <c r="E139" s="166" t="s">
        <v>162</v>
      </c>
      <c r="F139" s="166" t="s">
        <v>159</v>
      </c>
      <c r="G139" s="167">
        <v>30</v>
      </c>
      <c r="H139" s="167">
        <v>29</v>
      </c>
      <c r="I139" s="167">
        <v>33</v>
      </c>
      <c r="J139" s="167">
        <v>26</v>
      </c>
      <c r="K139" s="167">
        <v>25</v>
      </c>
      <c r="L139" s="167">
        <v>30</v>
      </c>
      <c r="M139" s="167"/>
      <c r="N139" s="167"/>
      <c r="O139" s="168">
        <v>173</v>
      </c>
      <c r="P139" s="163">
        <v>43</v>
      </c>
      <c r="Q139" s="168">
        <v>8</v>
      </c>
      <c r="R139" s="168">
        <v>4</v>
      </c>
      <c r="S139" s="188">
        <v>28.833333333333332</v>
      </c>
    </row>
    <row r="140" spans="1:19" ht="11.25" customHeight="1">
      <c r="A140" s="163">
        <v>11</v>
      </c>
      <c r="B140" s="176" t="s">
        <v>128</v>
      </c>
      <c r="C140" s="170" t="s">
        <v>32</v>
      </c>
      <c r="D140" s="163">
        <v>3312</v>
      </c>
      <c r="E140" s="163" t="s">
        <v>173</v>
      </c>
      <c r="F140" s="163" t="s">
        <v>159</v>
      </c>
      <c r="G140" s="163">
        <v>26</v>
      </c>
      <c r="H140" s="163">
        <v>33</v>
      </c>
      <c r="I140" s="163">
        <v>33</v>
      </c>
      <c r="J140" s="163">
        <v>30</v>
      </c>
      <c r="K140" s="163">
        <v>30</v>
      </c>
      <c r="L140" s="163">
        <v>26</v>
      </c>
      <c r="M140" s="163"/>
      <c r="N140" s="163"/>
      <c r="O140" s="168">
        <v>178</v>
      </c>
      <c r="P140" s="163">
        <v>38</v>
      </c>
      <c r="Q140" s="168">
        <v>7</v>
      </c>
      <c r="R140" s="168">
        <v>7</v>
      </c>
      <c r="S140" s="188">
        <v>29.666666666666668</v>
      </c>
    </row>
    <row r="141" spans="1:19" ht="11.25" customHeight="1">
      <c r="A141" s="163">
        <v>12</v>
      </c>
      <c r="B141" s="178" t="s">
        <v>120</v>
      </c>
      <c r="C141" s="165" t="s">
        <v>149</v>
      </c>
      <c r="D141" s="166">
        <v>3082</v>
      </c>
      <c r="E141" s="166" t="s">
        <v>173</v>
      </c>
      <c r="F141" s="166" t="s">
        <v>159</v>
      </c>
      <c r="G141" s="167">
        <v>35</v>
      </c>
      <c r="H141" s="167">
        <v>36</v>
      </c>
      <c r="I141" s="167">
        <v>30</v>
      </c>
      <c r="J141" s="167">
        <v>32</v>
      </c>
      <c r="K141" s="167">
        <v>22</v>
      </c>
      <c r="L141" s="167">
        <v>28</v>
      </c>
      <c r="M141" s="167"/>
      <c r="N141" s="167"/>
      <c r="O141" s="168">
        <v>183</v>
      </c>
      <c r="P141" s="163">
        <v>32</v>
      </c>
      <c r="Q141" s="168">
        <v>14</v>
      </c>
      <c r="R141" s="168">
        <v>7</v>
      </c>
      <c r="S141" s="188">
        <v>30.5</v>
      </c>
    </row>
    <row r="142" spans="1:19" ht="11.25" customHeight="1">
      <c r="A142" s="163">
        <v>13</v>
      </c>
      <c r="B142" s="178" t="s">
        <v>105</v>
      </c>
      <c r="C142" s="165" t="s">
        <v>32</v>
      </c>
      <c r="D142" s="166">
        <v>3283</v>
      </c>
      <c r="E142" s="166" t="s">
        <v>162</v>
      </c>
      <c r="F142" s="166" t="s">
        <v>159</v>
      </c>
      <c r="G142" s="167">
        <v>31</v>
      </c>
      <c r="H142" s="167">
        <v>34</v>
      </c>
      <c r="I142" s="167">
        <v>33</v>
      </c>
      <c r="J142" s="167">
        <v>28</v>
      </c>
      <c r="K142" s="167">
        <v>27</v>
      </c>
      <c r="L142" s="167">
        <v>35</v>
      </c>
      <c r="M142" s="167"/>
      <c r="N142" s="167"/>
      <c r="O142" s="168">
        <v>188</v>
      </c>
      <c r="P142" s="163">
        <v>27</v>
      </c>
      <c r="Q142" s="168">
        <v>8</v>
      </c>
      <c r="R142" s="168">
        <v>6</v>
      </c>
      <c r="S142" s="188">
        <v>31.333333333333332</v>
      </c>
    </row>
    <row r="143" spans="1:19" ht="11.25" customHeight="1">
      <c r="A143" s="163">
        <v>14</v>
      </c>
      <c r="B143" s="178" t="s">
        <v>129</v>
      </c>
      <c r="C143" s="165" t="s">
        <v>172</v>
      </c>
      <c r="D143" s="166">
        <v>2950</v>
      </c>
      <c r="E143" s="166" t="s">
        <v>155</v>
      </c>
      <c r="F143" s="166" t="s">
        <v>159</v>
      </c>
      <c r="G143" s="167">
        <v>37</v>
      </c>
      <c r="H143" s="167">
        <v>32</v>
      </c>
      <c r="I143" s="167">
        <v>29</v>
      </c>
      <c r="J143" s="167">
        <v>34</v>
      </c>
      <c r="K143" s="167">
        <v>28</v>
      </c>
      <c r="L143" s="167">
        <v>28</v>
      </c>
      <c r="M143" s="167"/>
      <c r="N143" s="167"/>
      <c r="O143" s="168">
        <v>188</v>
      </c>
      <c r="P143" s="163">
        <v>27</v>
      </c>
      <c r="Q143" s="168">
        <v>9</v>
      </c>
      <c r="R143" s="168">
        <v>6</v>
      </c>
      <c r="S143" s="188">
        <v>31.333333333333332</v>
      </c>
    </row>
    <row r="144" spans="1:19" ht="11.25" customHeight="1">
      <c r="A144" s="163">
        <v>15</v>
      </c>
      <c r="B144" s="178" t="s">
        <v>106</v>
      </c>
      <c r="C144" s="165" t="s">
        <v>32</v>
      </c>
      <c r="D144" s="166">
        <v>3253</v>
      </c>
      <c r="E144" s="166" t="s">
        <v>162</v>
      </c>
      <c r="F144" s="166" t="s">
        <v>159</v>
      </c>
      <c r="G144" s="167">
        <v>36</v>
      </c>
      <c r="H144" s="167">
        <v>34</v>
      </c>
      <c r="I144" s="167">
        <v>29</v>
      </c>
      <c r="J144" s="167">
        <v>37</v>
      </c>
      <c r="K144" s="167">
        <v>27</v>
      </c>
      <c r="L144" s="167">
        <v>26</v>
      </c>
      <c r="M144" s="167"/>
      <c r="N144" s="167"/>
      <c r="O144" s="168">
        <v>189</v>
      </c>
      <c r="P144" s="163">
        <v>25</v>
      </c>
      <c r="Q144" s="168">
        <v>11</v>
      </c>
      <c r="R144" s="168">
        <v>9</v>
      </c>
      <c r="S144" s="188">
        <v>31.5</v>
      </c>
    </row>
    <row r="145" spans="1:19" ht="11.25" customHeight="1">
      <c r="A145" s="163">
        <v>16</v>
      </c>
      <c r="B145" s="178" t="s">
        <v>122</v>
      </c>
      <c r="C145" s="165" t="s">
        <v>168</v>
      </c>
      <c r="D145" s="166">
        <v>3410</v>
      </c>
      <c r="E145" s="166" t="s">
        <v>166</v>
      </c>
      <c r="F145" s="166" t="s">
        <v>159</v>
      </c>
      <c r="G145" s="167">
        <v>44</v>
      </c>
      <c r="H145" s="167">
        <v>30</v>
      </c>
      <c r="I145" s="167">
        <v>28</v>
      </c>
      <c r="J145" s="167">
        <v>30</v>
      </c>
      <c r="K145" s="167">
        <v>30</v>
      </c>
      <c r="L145" s="167">
        <v>35</v>
      </c>
      <c r="M145" s="167"/>
      <c r="N145" s="167"/>
      <c r="O145" s="168">
        <v>197</v>
      </c>
      <c r="P145" s="163">
        <v>17</v>
      </c>
      <c r="Q145" s="168">
        <v>16</v>
      </c>
      <c r="R145" s="168">
        <v>5</v>
      </c>
      <c r="S145" s="188">
        <v>32.833333333333336</v>
      </c>
    </row>
    <row r="146" spans="1:19" ht="11.25" customHeight="1">
      <c r="A146" s="163">
        <v>17</v>
      </c>
      <c r="B146" s="178" t="s">
        <v>100</v>
      </c>
      <c r="C146" s="165" t="s">
        <v>90</v>
      </c>
      <c r="D146" s="166">
        <v>3223</v>
      </c>
      <c r="E146" s="166" t="s">
        <v>155</v>
      </c>
      <c r="F146" s="166" t="s">
        <v>159</v>
      </c>
      <c r="G146" s="167">
        <v>30</v>
      </c>
      <c r="H146" s="167">
        <v>126</v>
      </c>
      <c r="I146" s="167">
        <v>126</v>
      </c>
      <c r="J146" s="167">
        <v>126</v>
      </c>
      <c r="K146" s="167">
        <v>126</v>
      </c>
      <c r="L146" s="167">
        <v>126</v>
      </c>
      <c r="M146" s="167"/>
      <c r="N146" s="167"/>
      <c r="O146" s="168">
        <v>660</v>
      </c>
      <c r="P146" s="163"/>
      <c r="Q146" s="168">
        <v>96</v>
      </c>
      <c r="R146" s="168">
        <v>0</v>
      </c>
      <c r="S146" s="188">
        <v>110</v>
      </c>
    </row>
    <row r="147" spans="2:14" ht="11.25" customHeight="1">
      <c r="B147" s="162"/>
      <c r="C147" s="162"/>
      <c r="K147" s="180"/>
      <c r="L147" s="180"/>
      <c r="M147" s="180"/>
      <c r="N147" s="180"/>
    </row>
    <row r="148" spans="2:14" ht="11.25" customHeight="1">
      <c r="B148" s="162"/>
      <c r="C148" s="162"/>
      <c r="K148" s="180"/>
      <c r="L148" s="180"/>
      <c r="M148" s="180"/>
      <c r="N148" s="180"/>
    </row>
    <row r="149" spans="2:14" ht="11.25" customHeight="1">
      <c r="B149" s="162"/>
      <c r="C149" s="162"/>
      <c r="K149" s="180"/>
      <c r="L149" s="180"/>
      <c r="M149" s="180"/>
      <c r="N149" s="180"/>
    </row>
    <row r="150" spans="2:14" ht="11.25" customHeight="1">
      <c r="B150" s="162"/>
      <c r="C150" s="162"/>
      <c r="K150" s="180"/>
      <c r="L150" s="180"/>
      <c r="M150" s="180"/>
      <c r="N150" s="180"/>
    </row>
    <row r="151" spans="2:14" ht="11.25" customHeight="1">
      <c r="B151" s="162"/>
      <c r="C151" s="162"/>
      <c r="K151" s="180"/>
      <c r="L151" s="180"/>
      <c r="M151" s="180"/>
      <c r="N151" s="180"/>
    </row>
    <row r="152" spans="2:14" ht="11.25" customHeight="1">
      <c r="B152" s="162"/>
      <c r="C152" s="162"/>
      <c r="K152" s="180"/>
      <c r="L152" s="180"/>
      <c r="M152" s="180"/>
      <c r="N152" s="180"/>
    </row>
    <row r="153" spans="2:14" ht="11.25" customHeight="1">
      <c r="B153" s="162"/>
      <c r="C153" s="162"/>
      <c r="K153" s="180"/>
      <c r="L153" s="180"/>
      <c r="M153" s="180"/>
      <c r="N153" s="180"/>
    </row>
    <row r="154" spans="2:14" ht="11.25" customHeight="1">
      <c r="B154" s="162"/>
      <c r="C154" s="162"/>
      <c r="K154" s="180"/>
      <c r="L154" s="180"/>
      <c r="M154" s="180"/>
      <c r="N154" s="180"/>
    </row>
    <row r="155" spans="2:14" ht="11.25" customHeight="1">
      <c r="B155" s="162"/>
      <c r="C155" s="162"/>
      <c r="K155" s="180"/>
      <c r="L155" s="180"/>
      <c r="M155" s="180"/>
      <c r="N155" s="180"/>
    </row>
    <row r="156" spans="2:14" ht="11.25" customHeight="1">
      <c r="B156" s="162"/>
      <c r="C156" s="162"/>
      <c r="K156" s="180"/>
      <c r="L156" s="180"/>
      <c r="M156" s="180"/>
      <c r="N156" s="180"/>
    </row>
    <row r="157" spans="2:14" ht="11.25" customHeight="1">
      <c r="B157" s="162"/>
      <c r="C157" s="162"/>
      <c r="K157" s="180"/>
      <c r="L157" s="180"/>
      <c r="M157" s="180"/>
      <c r="N157" s="180"/>
    </row>
    <row r="158" spans="2:14" ht="11.25" customHeight="1">
      <c r="B158" s="162"/>
      <c r="C158" s="162"/>
      <c r="K158" s="180"/>
      <c r="L158" s="180"/>
      <c r="M158" s="180"/>
      <c r="N158" s="180"/>
    </row>
    <row r="159" spans="2:14" ht="11.25" customHeight="1">
      <c r="B159" s="162"/>
      <c r="C159" s="162"/>
      <c r="K159" s="180"/>
      <c r="L159" s="180"/>
      <c r="M159" s="180"/>
      <c r="N159" s="180"/>
    </row>
    <row r="160" spans="2:14" ht="11.25" customHeight="1">
      <c r="B160" s="162"/>
      <c r="C160" s="162"/>
      <c r="K160" s="180"/>
      <c r="L160" s="180"/>
      <c r="M160" s="180"/>
      <c r="N160" s="180"/>
    </row>
    <row r="161" spans="2:14" ht="11.25" customHeight="1">
      <c r="B161" s="162"/>
      <c r="C161" s="162"/>
      <c r="K161" s="180"/>
      <c r="L161" s="180"/>
      <c r="M161" s="180"/>
      <c r="N161" s="180"/>
    </row>
    <row r="162" spans="2:14" ht="11.25" customHeight="1">
      <c r="B162" s="162"/>
      <c r="C162" s="162"/>
      <c r="K162" s="180"/>
      <c r="L162" s="180"/>
      <c r="M162" s="180"/>
      <c r="N162" s="180"/>
    </row>
    <row r="163" spans="2:14" ht="11.25" customHeight="1">
      <c r="B163" s="162"/>
      <c r="C163" s="162"/>
      <c r="K163" s="180"/>
      <c r="L163" s="180"/>
      <c r="M163" s="180"/>
      <c r="N163" s="180"/>
    </row>
    <row r="164" spans="2:14" ht="11.25" customHeight="1">
      <c r="B164" s="162"/>
      <c r="C164" s="162"/>
      <c r="K164" s="180"/>
      <c r="L164" s="180"/>
      <c r="M164" s="180"/>
      <c r="N164" s="180"/>
    </row>
    <row r="165" spans="2:14" ht="11.25" customHeight="1">
      <c r="B165" s="162"/>
      <c r="C165" s="162"/>
      <c r="K165" s="180"/>
      <c r="L165" s="180"/>
      <c r="M165" s="180"/>
      <c r="N165" s="180"/>
    </row>
    <row r="166" spans="2:14" ht="11.25" customHeight="1">
      <c r="B166" s="162"/>
      <c r="C166" s="162"/>
      <c r="K166" s="180"/>
      <c r="L166" s="180"/>
      <c r="M166" s="180"/>
      <c r="N166" s="180"/>
    </row>
    <row r="167" spans="2:14" ht="11.25" customHeight="1">
      <c r="B167" s="162"/>
      <c r="C167" s="162"/>
      <c r="K167" s="180"/>
      <c r="L167" s="180"/>
      <c r="M167" s="180"/>
      <c r="N167" s="180"/>
    </row>
    <row r="168" spans="2:14" ht="11.25" customHeight="1">
      <c r="B168" s="162"/>
      <c r="C168" s="162"/>
      <c r="K168" s="180"/>
      <c r="L168" s="180"/>
      <c r="M168" s="180"/>
      <c r="N168" s="180"/>
    </row>
    <row r="169" spans="2:14" ht="11.25" customHeight="1">
      <c r="B169" s="162"/>
      <c r="C169" s="162"/>
      <c r="K169" s="180"/>
      <c r="L169" s="180"/>
      <c r="M169" s="180"/>
      <c r="N169" s="180"/>
    </row>
    <row r="170" spans="2:14" ht="11.25" customHeight="1">
      <c r="B170" s="162"/>
      <c r="C170" s="162"/>
      <c r="K170" s="180"/>
      <c r="L170" s="180"/>
      <c r="M170" s="180"/>
      <c r="N170" s="180"/>
    </row>
    <row r="171" spans="2:14" ht="11.25" customHeight="1">
      <c r="B171" s="162"/>
      <c r="C171" s="162"/>
      <c r="K171" s="180"/>
      <c r="L171" s="180"/>
      <c r="M171" s="180"/>
      <c r="N171" s="180"/>
    </row>
    <row r="172" spans="2:14" ht="11.25" customHeight="1">
      <c r="B172" s="162"/>
      <c r="C172" s="162"/>
      <c r="K172" s="180"/>
      <c r="L172" s="180"/>
      <c r="M172" s="180"/>
      <c r="N172" s="180"/>
    </row>
    <row r="173" spans="2:14" ht="11.25" customHeight="1">
      <c r="B173" s="162"/>
      <c r="C173" s="162"/>
      <c r="K173" s="180"/>
      <c r="L173" s="180"/>
      <c r="M173" s="180"/>
      <c r="N173" s="180"/>
    </row>
    <row r="174" spans="2:14" ht="11.25" customHeight="1">
      <c r="B174" s="162"/>
      <c r="C174" s="162"/>
      <c r="K174" s="180"/>
      <c r="L174" s="180"/>
      <c r="M174" s="180"/>
      <c r="N174" s="180"/>
    </row>
    <row r="175" spans="2:14" ht="11.25" customHeight="1">
      <c r="B175" s="162"/>
      <c r="C175" s="162"/>
      <c r="K175" s="180"/>
      <c r="L175" s="180"/>
      <c r="M175" s="180"/>
      <c r="N175" s="180"/>
    </row>
    <row r="176" spans="2:14" ht="11.25" customHeight="1">
      <c r="B176" s="162"/>
      <c r="C176" s="162"/>
      <c r="K176" s="180"/>
      <c r="L176" s="180"/>
      <c r="M176" s="180"/>
      <c r="N176" s="180"/>
    </row>
    <row r="177" spans="2:14" ht="11.25" customHeight="1">
      <c r="B177" s="162"/>
      <c r="C177" s="162"/>
      <c r="K177" s="180"/>
      <c r="L177" s="180"/>
      <c r="M177" s="180"/>
      <c r="N177" s="180"/>
    </row>
    <row r="178" spans="2:14" ht="11.25" customHeight="1">
      <c r="B178" s="162"/>
      <c r="C178" s="162"/>
      <c r="K178" s="180"/>
      <c r="L178" s="180"/>
      <c r="M178" s="180"/>
      <c r="N178" s="180"/>
    </row>
    <row r="179" spans="2:14" ht="11.25" customHeight="1">
      <c r="B179" s="162"/>
      <c r="C179" s="162"/>
      <c r="K179" s="180"/>
      <c r="L179" s="180"/>
      <c r="M179" s="180"/>
      <c r="N179" s="180"/>
    </row>
    <row r="180" spans="2:14" ht="11.25" customHeight="1">
      <c r="B180" s="162"/>
      <c r="C180" s="162"/>
      <c r="K180" s="180"/>
      <c r="L180" s="180"/>
      <c r="M180" s="180"/>
      <c r="N180" s="180"/>
    </row>
    <row r="181" spans="2:14" ht="11.25" customHeight="1">
      <c r="B181" s="162"/>
      <c r="C181" s="162"/>
      <c r="K181" s="180"/>
      <c r="L181" s="180"/>
      <c r="M181" s="180"/>
      <c r="N181" s="180"/>
    </row>
    <row r="182" spans="2:14" ht="11.25" customHeight="1">
      <c r="B182" s="162"/>
      <c r="C182" s="162"/>
      <c r="K182" s="180"/>
      <c r="L182" s="180"/>
      <c r="M182" s="180"/>
      <c r="N182" s="180"/>
    </row>
    <row r="183" spans="2:14" ht="11.25" customHeight="1">
      <c r="B183" s="162"/>
      <c r="C183" s="162"/>
      <c r="K183" s="180"/>
      <c r="L183" s="180"/>
      <c r="M183" s="180"/>
      <c r="N183" s="180"/>
    </row>
    <row r="184" spans="2:14" ht="11.25" customHeight="1">
      <c r="B184" s="162"/>
      <c r="C184" s="162"/>
      <c r="K184" s="180"/>
      <c r="L184" s="180"/>
      <c r="M184" s="180"/>
      <c r="N184" s="180"/>
    </row>
    <row r="185" spans="2:14" ht="11.25" customHeight="1">
      <c r="B185" s="162"/>
      <c r="C185" s="162"/>
      <c r="K185" s="180"/>
      <c r="L185" s="180"/>
      <c r="M185" s="180"/>
      <c r="N185" s="180"/>
    </row>
    <row r="186" spans="2:14" ht="11.25" customHeight="1">
      <c r="B186" s="162"/>
      <c r="C186" s="162"/>
      <c r="K186" s="180"/>
      <c r="L186" s="180"/>
      <c r="M186" s="180"/>
      <c r="N186" s="180"/>
    </row>
    <row r="187" spans="2:14" ht="11.25" customHeight="1">
      <c r="B187" s="162"/>
      <c r="C187" s="162"/>
      <c r="K187" s="180"/>
      <c r="L187" s="180"/>
      <c r="M187" s="180"/>
      <c r="N187" s="180"/>
    </row>
    <row r="188" spans="2:14" ht="11.25" customHeight="1">
      <c r="B188" s="162"/>
      <c r="C188" s="162"/>
      <c r="K188" s="180"/>
      <c r="L188" s="180"/>
      <c r="M188" s="180"/>
      <c r="N188" s="180"/>
    </row>
    <row r="189" spans="2:14" ht="11.25" customHeight="1">
      <c r="B189" s="162"/>
      <c r="C189" s="162"/>
      <c r="K189" s="180"/>
      <c r="L189" s="180"/>
      <c r="M189" s="180"/>
      <c r="N189" s="180"/>
    </row>
    <row r="190" spans="2:14" ht="11.25" customHeight="1">
      <c r="B190" s="162"/>
      <c r="C190" s="162"/>
      <c r="K190" s="180"/>
      <c r="L190" s="180"/>
      <c r="M190" s="180"/>
      <c r="N190" s="180"/>
    </row>
    <row r="191" spans="2:14" ht="11.25" customHeight="1">
      <c r="B191" s="162"/>
      <c r="C191" s="162"/>
      <c r="K191" s="180"/>
      <c r="L191" s="180"/>
      <c r="M191" s="180"/>
      <c r="N191" s="180"/>
    </row>
    <row r="192" spans="2:14" ht="11.25" customHeight="1">
      <c r="B192" s="162"/>
      <c r="C192" s="162"/>
      <c r="K192" s="180"/>
      <c r="L192" s="180"/>
      <c r="M192" s="180"/>
      <c r="N192" s="180"/>
    </row>
    <row r="193" spans="2:14" ht="11.25" customHeight="1">
      <c r="B193" s="162"/>
      <c r="C193" s="162"/>
      <c r="K193" s="180"/>
      <c r="L193" s="180"/>
      <c r="M193" s="180"/>
      <c r="N193" s="180"/>
    </row>
    <row r="194" spans="2:14" ht="11.25" customHeight="1">
      <c r="B194" s="162"/>
      <c r="C194" s="162"/>
      <c r="K194" s="180"/>
      <c r="L194" s="180"/>
      <c r="M194" s="180"/>
      <c r="N194" s="180"/>
    </row>
    <row r="195" spans="2:14" ht="11.25" customHeight="1">
      <c r="B195" s="162"/>
      <c r="C195" s="162"/>
      <c r="K195" s="180"/>
      <c r="L195" s="180"/>
      <c r="M195" s="180"/>
      <c r="N195" s="180"/>
    </row>
    <row r="196" spans="2:14" ht="11.25" customHeight="1">
      <c r="B196" s="162"/>
      <c r="C196" s="162"/>
      <c r="K196" s="180"/>
      <c r="L196" s="180"/>
      <c r="M196" s="180"/>
      <c r="N196" s="180"/>
    </row>
    <row r="197" spans="2:14" ht="11.25" customHeight="1">
      <c r="B197" s="162"/>
      <c r="C197" s="162"/>
      <c r="K197" s="180"/>
      <c r="L197" s="180"/>
      <c r="M197" s="180"/>
      <c r="N197" s="180"/>
    </row>
    <row r="198" spans="2:14" ht="11.25" customHeight="1">
      <c r="B198" s="162"/>
      <c r="C198" s="162"/>
      <c r="K198" s="180"/>
      <c r="L198" s="180"/>
      <c r="M198" s="180"/>
      <c r="N198" s="180"/>
    </row>
    <row r="199" spans="2:14" ht="11.25" customHeight="1">
      <c r="B199" s="162"/>
      <c r="C199" s="162"/>
      <c r="K199" s="180"/>
      <c r="L199" s="180"/>
      <c r="M199" s="180"/>
      <c r="N199" s="180"/>
    </row>
    <row r="200" spans="2:14" ht="11.25" customHeight="1">
      <c r="B200" s="162"/>
      <c r="C200" s="162"/>
      <c r="K200" s="180"/>
      <c r="L200" s="180"/>
      <c r="M200" s="180"/>
      <c r="N200" s="180"/>
    </row>
    <row r="201" spans="2:14" ht="11.25" customHeight="1">
      <c r="B201" s="162"/>
      <c r="C201" s="162"/>
      <c r="K201" s="180"/>
      <c r="L201" s="180"/>
      <c r="M201" s="180"/>
      <c r="N201" s="180"/>
    </row>
    <row r="202" spans="2:14" ht="11.25" customHeight="1">
      <c r="B202" s="162"/>
      <c r="C202" s="162"/>
      <c r="K202" s="180"/>
      <c r="L202" s="180"/>
      <c r="M202" s="180"/>
      <c r="N202" s="180"/>
    </row>
    <row r="203" spans="2:14" ht="11.25" customHeight="1">
      <c r="B203" s="162"/>
      <c r="C203" s="162"/>
      <c r="K203" s="180"/>
      <c r="L203" s="180"/>
      <c r="M203" s="180"/>
      <c r="N203" s="180"/>
    </row>
    <row r="204" spans="2:14" ht="11.25" customHeight="1">
      <c r="B204" s="162"/>
      <c r="C204" s="162"/>
      <c r="K204" s="180"/>
      <c r="L204" s="180"/>
      <c r="M204" s="180"/>
      <c r="N204" s="180"/>
    </row>
    <row r="205" spans="2:14" ht="11.25" customHeight="1">
      <c r="B205" s="162"/>
      <c r="C205" s="162"/>
      <c r="K205" s="180"/>
      <c r="L205" s="180"/>
      <c r="M205" s="180"/>
      <c r="N205" s="180"/>
    </row>
    <row r="206" spans="2:14" ht="11.25" customHeight="1">
      <c r="B206" s="162"/>
      <c r="C206" s="162"/>
      <c r="K206" s="180"/>
      <c r="L206" s="180"/>
      <c r="M206" s="180"/>
      <c r="N206" s="180"/>
    </row>
    <row r="207" spans="2:14" ht="11.25" customHeight="1">
      <c r="B207" s="162"/>
      <c r="C207" s="162"/>
      <c r="K207" s="180"/>
      <c r="L207" s="180"/>
      <c r="M207" s="180"/>
      <c r="N207" s="180"/>
    </row>
    <row r="208" spans="2:14" ht="11.25" customHeight="1">
      <c r="B208" s="162"/>
      <c r="C208" s="162"/>
      <c r="K208" s="180"/>
      <c r="L208" s="180"/>
      <c r="M208" s="180"/>
      <c r="N208" s="180"/>
    </row>
    <row r="209" spans="2:14" ht="11.25" customHeight="1">
      <c r="B209" s="162"/>
      <c r="C209" s="162"/>
      <c r="K209" s="180"/>
      <c r="L209" s="180"/>
      <c r="M209" s="180"/>
      <c r="N209" s="180"/>
    </row>
    <row r="210" spans="2:14" ht="11.25" customHeight="1">
      <c r="B210" s="162"/>
      <c r="C210" s="162"/>
      <c r="K210" s="180"/>
      <c r="L210" s="180"/>
      <c r="M210" s="180"/>
      <c r="N210" s="180"/>
    </row>
    <row r="211" spans="2:14" ht="11.25" customHeight="1">
      <c r="B211" s="162"/>
      <c r="C211" s="162"/>
      <c r="K211" s="180"/>
      <c r="L211" s="180"/>
      <c r="M211" s="180"/>
      <c r="N211" s="180"/>
    </row>
    <row r="212" spans="2:14" ht="11.25" customHeight="1">
      <c r="B212" s="162"/>
      <c r="C212" s="162"/>
      <c r="K212" s="180"/>
      <c r="L212" s="180"/>
      <c r="M212" s="180"/>
      <c r="N212" s="180"/>
    </row>
    <row r="213" spans="2:14" ht="11.25" customHeight="1">
      <c r="B213" s="162"/>
      <c r="C213" s="162"/>
      <c r="K213" s="180"/>
      <c r="L213" s="180"/>
      <c r="M213" s="180"/>
      <c r="N213" s="180"/>
    </row>
    <row r="214" spans="2:14" ht="11.25" customHeight="1">
      <c r="B214" s="162"/>
      <c r="C214" s="162"/>
      <c r="K214" s="180"/>
      <c r="L214" s="180"/>
      <c r="M214" s="180"/>
      <c r="N214" s="180"/>
    </row>
    <row r="215" spans="2:14" ht="11.25" customHeight="1">
      <c r="B215" s="162"/>
      <c r="C215" s="162"/>
      <c r="K215" s="180"/>
      <c r="L215" s="180"/>
      <c r="M215" s="180"/>
      <c r="N215" s="180"/>
    </row>
    <row r="216" spans="2:14" ht="11.25" customHeight="1">
      <c r="B216" s="162"/>
      <c r="C216" s="162"/>
      <c r="K216" s="180"/>
      <c r="L216" s="180"/>
      <c r="M216" s="180"/>
      <c r="N216" s="180"/>
    </row>
    <row r="217" spans="2:14" ht="11.25" customHeight="1">
      <c r="B217" s="162"/>
      <c r="C217" s="162"/>
      <c r="K217" s="180"/>
      <c r="L217" s="180"/>
      <c r="M217" s="180"/>
      <c r="N217" s="180"/>
    </row>
    <row r="218" spans="2:14" ht="11.25" customHeight="1">
      <c r="B218" s="162"/>
      <c r="C218" s="162"/>
      <c r="K218" s="180"/>
      <c r="L218" s="180"/>
      <c r="M218" s="180"/>
      <c r="N218" s="180"/>
    </row>
    <row r="219" spans="2:14" ht="11.25" customHeight="1">
      <c r="B219" s="162"/>
      <c r="C219" s="162"/>
      <c r="K219" s="180"/>
      <c r="L219" s="180"/>
      <c r="M219" s="180"/>
      <c r="N219" s="180"/>
    </row>
    <row r="220" spans="2:14" ht="11.25" customHeight="1">
      <c r="B220" s="162"/>
      <c r="C220" s="162"/>
      <c r="K220" s="180"/>
      <c r="L220" s="180"/>
      <c r="M220" s="180"/>
      <c r="N220" s="180"/>
    </row>
    <row r="221" spans="2:14" ht="11.25" customHeight="1">
      <c r="B221" s="162"/>
      <c r="C221" s="162"/>
      <c r="K221" s="180"/>
      <c r="L221" s="180"/>
      <c r="M221" s="180"/>
      <c r="N221" s="180"/>
    </row>
    <row r="222" spans="2:14" ht="11.25" customHeight="1">
      <c r="B222" s="162"/>
      <c r="C222" s="162"/>
      <c r="K222" s="180"/>
      <c r="L222" s="180"/>
      <c r="M222" s="180"/>
      <c r="N222" s="180"/>
    </row>
    <row r="223" spans="2:14" ht="11.25" customHeight="1">
      <c r="B223" s="162"/>
      <c r="C223" s="162"/>
      <c r="K223" s="180"/>
      <c r="L223" s="180"/>
      <c r="M223" s="180"/>
      <c r="N223" s="180"/>
    </row>
    <row r="224" spans="2:14" ht="11.25" customHeight="1">
      <c r="B224" s="162"/>
      <c r="C224" s="162"/>
      <c r="K224" s="180"/>
      <c r="L224" s="180"/>
      <c r="M224" s="180"/>
      <c r="N224" s="180"/>
    </row>
    <row r="225" spans="2:14" ht="11.25" customHeight="1">
      <c r="B225" s="162"/>
      <c r="C225" s="162"/>
      <c r="K225" s="180"/>
      <c r="L225" s="180"/>
      <c r="M225" s="180"/>
      <c r="N225" s="180"/>
    </row>
    <row r="226" spans="2:14" ht="11.25" customHeight="1">
      <c r="B226" s="162"/>
      <c r="C226" s="162"/>
      <c r="K226" s="180"/>
      <c r="L226" s="180"/>
      <c r="M226" s="180"/>
      <c r="N226" s="180"/>
    </row>
    <row r="227" spans="2:14" ht="11.25" customHeight="1">
      <c r="B227" s="162"/>
      <c r="C227" s="162"/>
      <c r="K227" s="180"/>
      <c r="L227" s="180"/>
      <c r="M227" s="180"/>
      <c r="N227" s="180"/>
    </row>
    <row r="228" spans="2:14" ht="11.25" customHeight="1">
      <c r="B228" s="162"/>
      <c r="C228" s="162"/>
      <c r="K228" s="180"/>
      <c r="L228" s="180"/>
      <c r="M228" s="180"/>
      <c r="N228" s="180"/>
    </row>
    <row r="229" spans="2:14" ht="11.25" customHeight="1">
      <c r="B229" s="162"/>
      <c r="C229" s="162"/>
      <c r="K229" s="180"/>
      <c r="L229" s="180"/>
      <c r="M229" s="180"/>
      <c r="N229" s="180"/>
    </row>
    <row r="230" spans="2:14" ht="11.25" customHeight="1">
      <c r="B230" s="162"/>
      <c r="C230" s="162"/>
      <c r="K230" s="180"/>
      <c r="L230" s="180"/>
      <c r="M230" s="180"/>
      <c r="N230" s="180"/>
    </row>
    <row r="231" spans="2:14" ht="11.25" customHeight="1">
      <c r="B231" s="162"/>
      <c r="C231" s="162"/>
      <c r="K231" s="180"/>
      <c r="L231" s="180"/>
      <c r="M231" s="180"/>
      <c r="N231" s="180"/>
    </row>
    <row r="232" spans="2:14" ht="11.25" customHeight="1">
      <c r="B232" s="162"/>
      <c r="C232" s="162"/>
      <c r="K232" s="180"/>
      <c r="L232" s="180"/>
      <c r="M232" s="180"/>
      <c r="N232" s="180"/>
    </row>
    <row r="233" spans="2:14" ht="11.25" customHeight="1">
      <c r="B233" s="162"/>
      <c r="C233" s="162"/>
      <c r="K233" s="180"/>
      <c r="L233" s="180"/>
      <c r="M233" s="180"/>
      <c r="N233" s="180"/>
    </row>
    <row r="234" spans="2:14" ht="11.25" customHeight="1">
      <c r="B234" s="162"/>
      <c r="C234" s="162"/>
      <c r="K234" s="180"/>
      <c r="L234" s="180"/>
      <c r="M234" s="180"/>
      <c r="N234" s="180"/>
    </row>
    <row r="235" spans="2:14" ht="11.25" customHeight="1">
      <c r="B235" s="162"/>
      <c r="C235" s="162"/>
      <c r="K235" s="180"/>
      <c r="L235" s="180"/>
      <c r="M235" s="180"/>
      <c r="N235" s="180"/>
    </row>
    <row r="236" spans="2:14" ht="11.25" customHeight="1">
      <c r="B236" s="162"/>
      <c r="C236" s="162"/>
      <c r="K236" s="180"/>
      <c r="L236" s="180"/>
      <c r="M236" s="180"/>
      <c r="N236" s="180"/>
    </row>
    <row r="237" spans="2:14" ht="11.25" customHeight="1">
      <c r="B237" s="162"/>
      <c r="C237" s="162"/>
      <c r="K237" s="180"/>
      <c r="L237" s="180"/>
      <c r="M237" s="180"/>
      <c r="N237" s="180"/>
    </row>
    <row r="238" spans="2:14" ht="11.25" customHeight="1">
      <c r="B238" s="162"/>
      <c r="C238" s="162"/>
      <c r="K238" s="180"/>
      <c r="L238" s="180"/>
      <c r="M238" s="180"/>
      <c r="N238" s="180"/>
    </row>
    <row r="239" spans="2:14" ht="11.25" customHeight="1">
      <c r="B239" s="162"/>
      <c r="C239" s="162"/>
      <c r="K239" s="180"/>
      <c r="L239" s="180"/>
      <c r="M239" s="180"/>
      <c r="N239" s="180"/>
    </row>
    <row r="240" spans="2:14" ht="11.25" customHeight="1">
      <c r="B240" s="162"/>
      <c r="C240" s="162"/>
      <c r="K240" s="180"/>
      <c r="L240" s="180"/>
      <c r="M240" s="180"/>
      <c r="N240" s="180"/>
    </row>
    <row r="241" spans="2:14" ht="11.25" customHeight="1">
      <c r="B241" s="162"/>
      <c r="C241" s="162"/>
      <c r="K241" s="180"/>
      <c r="L241" s="180"/>
      <c r="M241" s="180"/>
      <c r="N241" s="180"/>
    </row>
    <row r="242" spans="2:14" ht="11.25" customHeight="1">
      <c r="B242" s="162"/>
      <c r="C242" s="162"/>
      <c r="K242" s="180"/>
      <c r="L242" s="180"/>
      <c r="M242" s="180"/>
      <c r="N242" s="180"/>
    </row>
    <row r="243" spans="2:14" ht="11.25" customHeight="1">
      <c r="B243" s="162"/>
      <c r="C243" s="162"/>
      <c r="K243" s="180"/>
      <c r="L243" s="180"/>
      <c r="M243" s="180"/>
      <c r="N243" s="180"/>
    </row>
    <row r="244" spans="2:14" ht="11.25" customHeight="1">
      <c r="B244" s="162"/>
      <c r="C244" s="162"/>
      <c r="K244" s="180"/>
      <c r="L244" s="180"/>
      <c r="M244" s="180"/>
      <c r="N244" s="180"/>
    </row>
    <row r="245" spans="2:14" ht="11.25" customHeight="1">
      <c r="B245" s="162"/>
      <c r="C245" s="162"/>
      <c r="K245" s="180"/>
      <c r="L245" s="180"/>
      <c r="M245" s="180"/>
      <c r="N245" s="180"/>
    </row>
    <row r="246" spans="2:14" ht="11.25" customHeight="1">
      <c r="B246" s="162"/>
      <c r="C246" s="162"/>
      <c r="K246" s="180"/>
      <c r="L246" s="180"/>
      <c r="M246" s="180"/>
      <c r="N246" s="180"/>
    </row>
    <row r="247" spans="2:14" ht="11.25" customHeight="1">
      <c r="B247" s="162"/>
      <c r="C247" s="162"/>
      <c r="K247" s="180"/>
      <c r="L247" s="180"/>
      <c r="M247" s="180"/>
      <c r="N247" s="180"/>
    </row>
    <row r="248" spans="2:14" ht="11.25" customHeight="1">
      <c r="B248" s="162"/>
      <c r="C248" s="162"/>
      <c r="K248" s="180"/>
      <c r="L248" s="180"/>
      <c r="M248" s="180"/>
      <c r="N248" s="180"/>
    </row>
    <row r="249" spans="2:14" ht="11.25" customHeight="1">
      <c r="B249" s="162"/>
      <c r="C249" s="162"/>
      <c r="K249" s="180"/>
      <c r="L249" s="180"/>
      <c r="M249" s="180"/>
      <c r="N249" s="180"/>
    </row>
    <row r="250" spans="2:14" ht="11.25" customHeight="1">
      <c r="B250" s="162"/>
      <c r="C250" s="162"/>
      <c r="K250" s="180"/>
      <c r="L250" s="180"/>
      <c r="M250" s="180"/>
      <c r="N250" s="180"/>
    </row>
    <row r="251" spans="2:14" ht="11.25" customHeight="1">
      <c r="B251" s="162"/>
      <c r="C251" s="162"/>
      <c r="K251" s="180"/>
      <c r="L251" s="180"/>
      <c r="M251" s="180"/>
      <c r="N251" s="180"/>
    </row>
    <row r="252" spans="2:14" ht="11.25" customHeight="1">
      <c r="B252" s="162"/>
      <c r="C252" s="162"/>
      <c r="K252" s="180"/>
      <c r="L252" s="180"/>
      <c r="M252" s="180"/>
      <c r="N252" s="180"/>
    </row>
    <row r="253" spans="2:14" ht="11.25" customHeight="1">
      <c r="B253" s="162"/>
      <c r="C253" s="162"/>
      <c r="K253" s="180"/>
      <c r="L253" s="180"/>
      <c r="M253" s="180"/>
      <c r="N253" s="180"/>
    </row>
    <row r="254" spans="2:14" ht="11.25" customHeight="1">
      <c r="B254" s="162"/>
      <c r="C254" s="162"/>
      <c r="K254" s="180"/>
      <c r="L254" s="180"/>
      <c r="M254" s="180"/>
      <c r="N254" s="180"/>
    </row>
    <row r="255" spans="2:14" ht="11.25" customHeight="1">
      <c r="B255" s="162"/>
      <c r="C255" s="162"/>
      <c r="K255" s="180"/>
      <c r="L255" s="180"/>
      <c r="M255" s="180"/>
      <c r="N255" s="180"/>
    </row>
    <row r="256" spans="2:14" ht="11.25" customHeight="1">
      <c r="B256" s="162"/>
      <c r="C256" s="162"/>
      <c r="K256" s="180"/>
      <c r="L256" s="180"/>
      <c r="M256" s="180"/>
      <c r="N256" s="180"/>
    </row>
    <row r="257" spans="2:14" ht="11.25" customHeight="1">
      <c r="B257" s="162"/>
      <c r="C257" s="162"/>
      <c r="K257" s="180"/>
      <c r="L257" s="180"/>
      <c r="M257" s="180"/>
      <c r="N257" s="180"/>
    </row>
    <row r="258" spans="2:14" ht="11.25" customHeight="1">
      <c r="B258" s="162"/>
      <c r="C258" s="162"/>
      <c r="K258" s="180"/>
      <c r="L258" s="180"/>
      <c r="M258" s="180"/>
      <c r="N258" s="180"/>
    </row>
    <row r="259" spans="2:14" ht="11.25" customHeight="1">
      <c r="B259" s="162"/>
      <c r="C259" s="162"/>
      <c r="K259" s="180"/>
      <c r="L259" s="180"/>
      <c r="M259" s="180"/>
      <c r="N259" s="180"/>
    </row>
    <row r="260" spans="2:14" ht="11.25" customHeight="1">
      <c r="B260" s="162"/>
      <c r="C260" s="162"/>
      <c r="K260" s="180"/>
      <c r="L260" s="180"/>
      <c r="M260" s="180"/>
      <c r="N260" s="180"/>
    </row>
    <row r="261" spans="2:14" ht="11.25" customHeight="1">
      <c r="B261" s="162"/>
      <c r="C261" s="162"/>
      <c r="K261" s="180"/>
      <c r="L261" s="180"/>
      <c r="M261" s="180"/>
      <c r="N261" s="180"/>
    </row>
    <row r="262" spans="2:14" ht="11.25" customHeight="1">
      <c r="B262" s="162"/>
      <c r="C262" s="162"/>
      <c r="K262" s="180"/>
      <c r="L262" s="180"/>
      <c r="M262" s="180"/>
      <c r="N262" s="180"/>
    </row>
    <row r="263" spans="2:14" ht="11.25" customHeight="1">
      <c r="B263" s="162"/>
      <c r="C263" s="162"/>
      <c r="K263" s="180"/>
      <c r="L263" s="180"/>
      <c r="M263" s="180"/>
      <c r="N263" s="180"/>
    </row>
    <row r="264" spans="2:14" ht="11.25" customHeight="1">
      <c r="B264" s="162"/>
      <c r="C264" s="162"/>
      <c r="K264" s="180"/>
      <c r="L264" s="180"/>
      <c r="M264" s="180"/>
      <c r="N264" s="180"/>
    </row>
    <row r="265" spans="2:14" ht="11.25" customHeight="1">
      <c r="B265" s="162"/>
      <c r="C265" s="162"/>
      <c r="K265" s="180"/>
      <c r="L265" s="180"/>
      <c r="M265" s="180"/>
      <c r="N265" s="180"/>
    </row>
    <row r="266" spans="2:14" ht="11.25" customHeight="1">
      <c r="B266" s="162"/>
      <c r="C266" s="162"/>
      <c r="K266" s="180"/>
      <c r="L266" s="180"/>
      <c r="M266" s="180"/>
      <c r="N266" s="180"/>
    </row>
    <row r="267" spans="2:14" ht="11.25" customHeight="1">
      <c r="B267" s="162"/>
      <c r="C267" s="162"/>
      <c r="K267" s="180"/>
      <c r="L267" s="180"/>
      <c r="M267" s="180"/>
      <c r="N267" s="180"/>
    </row>
    <row r="268" spans="2:14" ht="11.25" customHeight="1">
      <c r="B268" s="162"/>
      <c r="C268" s="162"/>
      <c r="K268" s="180"/>
      <c r="L268" s="180"/>
      <c r="M268" s="180"/>
      <c r="N268" s="180"/>
    </row>
    <row r="269" spans="2:14" ht="11.25" customHeight="1">
      <c r="B269" s="162"/>
      <c r="C269" s="162"/>
      <c r="K269" s="180"/>
      <c r="L269" s="180"/>
      <c r="M269" s="180"/>
      <c r="N269" s="180"/>
    </row>
    <row r="270" spans="2:14" ht="11.25" customHeight="1">
      <c r="B270" s="162"/>
      <c r="C270" s="162"/>
      <c r="K270" s="180"/>
      <c r="L270" s="180"/>
      <c r="M270" s="180"/>
      <c r="N270" s="180"/>
    </row>
    <row r="271" spans="2:14" ht="11.25" customHeight="1">
      <c r="B271" s="162"/>
      <c r="C271" s="162"/>
      <c r="K271" s="180"/>
      <c r="L271" s="180"/>
      <c r="M271" s="180"/>
      <c r="N271" s="180"/>
    </row>
    <row r="272" spans="2:14" ht="11.25" customHeight="1">
      <c r="B272" s="162"/>
      <c r="C272" s="162"/>
      <c r="K272" s="180"/>
      <c r="L272" s="180"/>
      <c r="M272" s="180"/>
      <c r="N272" s="180"/>
    </row>
    <row r="273" spans="2:14" ht="11.25" customHeight="1">
      <c r="B273" s="162"/>
      <c r="C273" s="162"/>
      <c r="K273" s="180"/>
      <c r="L273" s="180"/>
      <c r="M273" s="180"/>
      <c r="N273" s="180"/>
    </row>
    <row r="274" spans="2:14" ht="11.25" customHeight="1">
      <c r="B274" s="162"/>
      <c r="C274" s="162"/>
      <c r="K274" s="180"/>
      <c r="L274" s="180"/>
      <c r="M274" s="180"/>
      <c r="N274" s="180"/>
    </row>
    <row r="275" spans="2:14" ht="11.25" customHeight="1">
      <c r="B275" s="162"/>
      <c r="C275" s="162"/>
      <c r="K275" s="180"/>
      <c r="L275" s="180"/>
      <c r="M275" s="180"/>
      <c r="N275" s="180"/>
    </row>
    <row r="276" spans="2:14" ht="11.25" customHeight="1">
      <c r="B276" s="162"/>
      <c r="C276" s="162"/>
      <c r="K276" s="180"/>
      <c r="L276" s="180"/>
      <c r="M276" s="180"/>
      <c r="N276" s="180"/>
    </row>
    <row r="277" spans="2:14" ht="11.25" customHeight="1">
      <c r="B277" s="162"/>
      <c r="C277" s="162"/>
      <c r="K277" s="180"/>
      <c r="L277" s="180"/>
      <c r="M277" s="180"/>
      <c r="N277" s="180"/>
    </row>
    <row r="278" spans="2:14" ht="11.25" customHeight="1">
      <c r="B278" s="162"/>
      <c r="C278" s="162"/>
      <c r="K278" s="180"/>
      <c r="L278" s="180"/>
      <c r="M278" s="180"/>
      <c r="N278" s="180"/>
    </row>
    <row r="279" spans="2:14" ht="11.25" customHeight="1">
      <c r="B279" s="162"/>
      <c r="C279" s="162"/>
      <c r="K279" s="180"/>
      <c r="L279" s="180"/>
      <c r="M279" s="180"/>
      <c r="N279" s="180"/>
    </row>
    <row r="280" spans="2:14" ht="11.25" customHeight="1">
      <c r="B280" s="162"/>
      <c r="C280" s="162"/>
      <c r="K280" s="180"/>
      <c r="L280" s="180"/>
      <c r="M280" s="180"/>
      <c r="N280" s="180"/>
    </row>
    <row r="281" spans="2:14" ht="11.25" customHeight="1">
      <c r="B281" s="162"/>
      <c r="C281" s="162"/>
      <c r="K281" s="180"/>
      <c r="L281" s="180"/>
      <c r="M281" s="180"/>
      <c r="N281" s="180"/>
    </row>
    <row r="282" spans="2:14" ht="11.25" customHeight="1">
      <c r="B282" s="162"/>
      <c r="C282" s="162"/>
      <c r="K282" s="180"/>
      <c r="L282" s="180"/>
      <c r="M282" s="180"/>
      <c r="N282" s="180"/>
    </row>
    <row r="283" spans="2:14" ht="11.25" customHeight="1">
      <c r="B283" s="162"/>
      <c r="C283" s="162"/>
      <c r="K283" s="180"/>
      <c r="L283" s="180"/>
      <c r="M283" s="180"/>
      <c r="N283" s="180"/>
    </row>
    <row r="284" spans="2:14" ht="11.25" customHeight="1">
      <c r="B284" s="162"/>
      <c r="C284" s="162"/>
      <c r="K284" s="180"/>
      <c r="L284" s="180"/>
      <c r="M284" s="180"/>
      <c r="N284" s="180"/>
    </row>
    <row r="285" spans="2:14" ht="11.25" customHeight="1">
      <c r="B285" s="162"/>
      <c r="C285" s="162"/>
      <c r="K285" s="180"/>
      <c r="L285" s="180"/>
      <c r="M285" s="180"/>
      <c r="N285" s="180"/>
    </row>
    <row r="286" spans="2:14" ht="11.25" customHeight="1">
      <c r="B286" s="162"/>
      <c r="C286" s="162"/>
      <c r="K286" s="180"/>
      <c r="L286" s="180"/>
      <c r="M286" s="180"/>
      <c r="N286" s="180"/>
    </row>
    <row r="287" spans="2:14" ht="11.25" customHeight="1">
      <c r="B287" s="162"/>
      <c r="C287" s="162"/>
      <c r="K287" s="180"/>
      <c r="L287" s="180"/>
      <c r="M287" s="180"/>
      <c r="N287" s="180"/>
    </row>
    <row r="288" spans="2:14" ht="11.25" customHeight="1">
      <c r="B288" s="162"/>
      <c r="C288" s="162"/>
      <c r="K288" s="180"/>
      <c r="L288" s="180"/>
      <c r="M288" s="180"/>
      <c r="N288" s="180"/>
    </row>
    <row r="289" spans="2:14" ht="11.25" customHeight="1">
      <c r="B289" s="162"/>
      <c r="C289" s="162"/>
      <c r="K289" s="180"/>
      <c r="L289" s="180"/>
      <c r="M289" s="180"/>
      <c r="N289" s="180"/>
    </row>
    <row r="290" spans="2:14" ht="11.25" customHeight="1">
      <c r="B290" s="162"/>
      <c r="C290" s="162"/>
      <c r="K290" s="180"/>
      <c r="L290" s="180"/>
      <c r="M290" s="180"/>
      <c r="N290" s="180"/>
    </row>
    <row r="291" spans="2:14" ht="11.25" customHeight="1">
      <c r="B291" s="162"/>
      <c r="C291" s="162"/>
      <c r="K291" s="180"/>
      <c r="L291" s="180"/>
      <c r="M291" s="180"/>
      <c r="N291" s="180"/>
    </row>
    <row r="292" spans="2:14" ht="11.25" customHeight="1">
      <c r="B292" s="162"/>
      <c r="C292" s="162"/>
      <c r="K292" s="180"/>
      <c r="L292" s="180"/>
      <c r="M292" s="180"/>
      <c r="N292" s="180"/>
    </row>
    <row r="293" spans="2:14" ht="11.25" customHeight="1">
      <c r="B293" s="162"/>
      <c r="C293" s="162"/>
      <c r="K293" s="180"/>
      <c r="L293" s="180"/>
      <c r="M293" s="180"/>
      <c r="N293" s="180"/>
    </row>
    <row r="294" spans="2:14" ht="11.25" customHeight="1">
      <c r="B294" s="162"/>
      <c r="C294" s="162"/>
      <c r="K294" s="180"/>
      <c r="L294" s="180"/>
      <c r="M294" s="180"/>
      <c r="N294" s="180"/>
    </row>
    <row r="295" spans="2:14" ht="11.25" customHeight="1">
      <c r="B295" s="162"/>
      <c r="C295" s="162"/>
      <c r="K295" s="180"/>
      <c r="L295" s="180"/>
      <c r="M295" s="180"/>
      <c r="N295" s="180"/>
    </row>
    <row r="296" spans="2:14" ht="11.25" customHeight="1">
      <c r="B296" s="162"/>
      <c r="C296" s="162"/>
      <c r="K296" s="180"/>
      <c r="L296" s="180"/>
      <c r="M296" s="180"/>
      <c r="N296" s="180"/>
    </row>
    <row r="297" spans="2:14" ht="11.25" customHeight="1">
      <c r="B297" s="162"/>
      <c r="C297" s="162"/>
      <c r="K297" s="180"/>
      <c r="L297" s="180"/>
      <c r="M297" s="180"/>
      <c r="N297" s="180"/>
    </row>
    <row r="298" spans="2:14" ht="11.25" customHeight="1">
      <c r="B298" s="162"/>
      <c r="C298" s="162"/>
      <c r="K298" s="180"/>
      <c r="L298" s="180"/>
      <c r="M298" s="180"/>
      <c r="N298" s="180"/>
    </row>
    <row r="299" spans="2:14" ht="11.25" customHeight="1">
      <c r="B299" s="162"/>
      <c r="C299" s="162"/>
      <c r="K299" s="180"/>
      <c r="L299" s="180"/>
      <c r="M299" s="180"/>
      <c r="N299" s="180"/>
    </row>
    <row r="300" spans="2:14" ht="11.25" customHeight="1">
      <c r="B300" s="162"/>
      <c r="C300" s="162"/>
      <c r="K300" s="180"/>
      <c r="L300" s="180"/>
      <c r="M300" s="180"/>
      <c r="N300" s="18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0"/>
  <sheetViews>
    <sheetView workbookViewId="0" topLeftCell="A1">
      <selection activeCell="B2" sqref="B2:N2"/>
    </sheetView>
  </sheetViews>
  <sheetFormatPr defaultColWidth="9.140625" defaultRowHeight="12.75"/>
  <cols>
    <col min="1" max="1" width="1.421875" style="92" customWidth="1"/>
    <col min="2" max="2" width="2.421875" style="93" customWidth="1"/>
    <col min="3" max="3" width="16.7109375" style="94" customWidth="1"/>
    <col min="4" max="7" width="5.421875" style="93" customWidth="1"/>
    <col min="8" max="8" width="3.7109375" style="92" customWidth="1"/>
    <col min="9" max="9" width="2.421875" style="92" customWidth="1"/>
    <col min="10" max="10" width="16.7109375" style="94" customWidth="1"/>
    <col min="11" max="14" width="5.421875" style="93" customWidth="1"/>
    <col min="15" max="15" width="5.57421875" style="92" customWidth="1"/>
    <col min="16" max="16" width="2.28125" style="92" customWidth="1"/>
    <col min="17" max="17" width="15.28125" style="92" customWidth="1"/>
    <col min="18" max="18" width="4.00390625" style="92" customWidth="1"/>
    <col min="19" max="19" width="3.7109375" style="92" customWidth="1"/>
    <col min="20" max="20" width="3.57421875" style="92" customWidth="1"/>
    <col min="21" max="21" width="4.00390625" style="92" customWidth="1"/>
    <col min="22" max="16384" width="9.140625" style="92" customWidth="1"/>
  </cols>
  <sheetData>
    <row r="1" ht="13.5" thickBot="1"/>
    <row r="2" spans="2:16" ht="23.25" thickBot="1">
      <c r="B2" s="201" t="s">
        <v>132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95"/>
      <c r="P2" s="95"/>
    </row>
    <row r="3" spans="2:16" ht="23.25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  <c r="P3" s="95"/>
    </row>
    <row r="4" spans="2:5" ht="23.25" customHeight="1" thickBot="1">
      <c r="B4" s="198" t="s">
        <v>51</v>
      </c>
      <c r="C4" s="199"/>
      <c r="D4" s="200"/>
      <c r="E4" s="97"/>
    </row>
    <row r="5" spans="2:14" ht="12.75">
      <c r="B5" s="98"/>
      <c r="C5" s="97"/>
      <c r="D5" s="97"/>
      <c r="E5" s="98"/>
      <c r="F5" s="98"/>
      <c r="G5" s="98"/>
      <c r="H5" s="99"/>
      <c r="I5" s="99"/>
      <c r="J5" s="100"/>
      <c r="K5" s="98"/>
      <c r="L5" s="98"/>
      <c r="M5" s="98"/>
      <c r="N5" s="98"/>
    </row>
    <row r="6" spans="3:22" s="101" customFormat="1" ht="17.25" thickBot="1">
      <c r="C6" s="102" t="s">
        <v>52</v>
      </c>
      <c r="F6" s="103"/>
      <c r="G6" s="103"/>
      <c r="J6" s="102" t="s">
        <v>53</v>
      </c>
      <c r="M6" s="103"/>
      <c r="N6" s="103"/>
      <c r="O6" s="92"/>
      <c r="P6" s="104"/>
      <c r="Q6" s="105"/>
      <c r="R6" s="104"/>
      <c r="S6" s="104"/>
      <c r="T6" s="105"/>
      <c r="U6" s="105"/>
      <c r="V6" s="104"/>
    </row>
    <row r="7" spans="2:22" ht="15" thickBot="1">
      <c r="B7" s="106"/>
      <c r="C7" s="107" t="s">
        <v>30</v>
      </c>
      <c r="D7" s="108" t="s">
        <v>54</v>
      </c>
      <c r="E7" s="108" t="s">
        <v>55</v>
      </c>
      <c r="F7" s="108" t="s">
        <v>56</v>
      </c>
      <c r="G7" s="108" t="s">
        <v>57</v>
      </c>
      <c r="I7" s="106"/>
      <c r="J7" s="107" t="s">
        <v>32</v>
      </c>
      <c r="K7" s="108" t="s">
        <v>54</v>
      </c>
      <c r="L7" s="108" t="s">
        <v>55</v>
      </c>
      <c r="M7" s="108" t="s">
        <v>56</v>
      </c>
      <c r="N7" s="108" t="s">
        <v>57</v>
      </c>
      <c r="P7" s="109"/>
      <c r="Q7" s="110"/>
      <c r="R7" s="109"/>
      <c r="S7" s="109"/>
      <c r="T7" s="109"/>
      <c r="U7" s="109"/>
      <c r="V7" s="111"/>
    </row>
    <row r="8" spans="2:22" ht="12.75">
      <c r="B8" s="112" t="s">
        <v>29</v>
      </c>
      <c r="C8" s="113" t="s">
        <v>58</v>
      </c>
      <c r="D8" s="114">
        <v>28</v>
      </c>
      <c r="E8" s="114">
        <v>26</v>
      </c>
      <c r="F8" s="114">
        <v>29</v>
      </c>
      <c r="G8" s="115"/>
      <c r="I8" s="112" t="s">
        <v>29</v>
      </c>
      <c r="J8" s="113" t="s">
        <v>59</v>
      </c>
      <c r="K8" s="114">
        <v>23</v>
      </c>
      <c r="L8" s="114">
        <v>24</v>
      </c>
      <c r="M8" s="114">
        <v>23</v>
      </c>
      <c r="N8" s="115"/>
      <c r="P8" s="109"/>
      <c r="Q8" s="116"/>
      <c r="R8" s="109"/>
      <c r="S8" s="109"/>
      <c r="T8" s="109"/>
      <c r="U8" s="109"/>
      <c r="V8" s="111"/>
    </row>
    <row r="9" spans="2:22" ht="12.75">
      <c r="B9" s="117" t="s">
        <v>31</v>
      </c>
      <c r="C9" s="118" t="s">
        <v>60</v>
      </c>
      <c r="D9" s="119">
        <v>23</v>
      </c>
      <c r="E9" s="119">
        <v>23</v>
      </c>
      <c r="F9" s="119">
        <v>23</v>
      </c>
      <c r="G9" s="120"/>
      <c r="I9" s="117" t="s">
        <v>31</v>
      </c>
      <c r="J9" s="118" t="s">
        <v>61</v>
      </c>
      <c r="K9" s="119">
        <v>29</v>
      </c>
      <c r="L9" s="119">
        <v>26</v>
      </c>
      <c r="M9" s="119">
        <v>32</v>
      </c>
      <c r="N9" s="120"/>
      <c r="P9" s="109"/>
      <c r="Q9" s="116"/>
      <c r="R9" s="109"/>
      <c r="S9" s="109"/>
      <c r="T9" s="109"/>
      <c r="U9" s="109"/>
      <c r="V9" s="111"/>
    </row>
    <row r="10" spans="2:22" ht="12.75">
      <c r="B10" s="117" t="s">
        <v>33</v>
      </c>
      <c r="C10" s="118" t="s">
        <v>62</v>
      </c>
      <c r="D10" s="119">
        <v>22</v>
      </c>
      <c r="E10" s="119">
        <v>23</v>
      </c>
      <c r="F10" s="119">
        <v>25</v>
      </c>
      <c r="G10" s="120"/>
      <c r="I10" s="117" t="s">
        <v>33</v>
      </c>
      <c r="J10" s="118" t="s">
        <v>63</v>
      </c>
      <c r="K10" s="119">
        <v>28</v>
      </c>
      <c r="L10" s="119">
        <v>29</v>
      </c>
      <c r="M10" s="119">
        <v>27</v>
      </c>
      <c r="N10" s="120"/>
      <c r="O10" s="99"/>
      <c r="P10" s="109"/>
      <c r="Q10" s="116"/>
      <c r="R10" s="109"/>
      <c r="S10" s="109"/>
      <c r="T10" s="109"/>
      <c r="U10" s="109"/>
      <c r="V10" s="111"/>
    </row>
    <row r="11" spans="2:22" ht="12.75">
      <c r="B11" s="117" t="s">
        <v>35</v>
      </c>
      <c r="C11" s="118" t="s">
        <v>64</v>
      </c>
      <c r="D11" s="119">
        <v>23</v>
      </c>
      <c r="E11" s="119">
        <v>23</v>
      </c>
      <c r="F11" s="119">
        <v>27</v>
      </c>
      <c r="G11" s="120"/>
      <c r="I11" s="117" t="s">
        <v>35</v>
      </c>
      <c r="J11" s="118" t="s">
        <v>65</v>
      </c>
      <c r="K11" s="119">
        <v>26</v>
      </c>
      <c r="L11" s="119">
        <v>20</v>
      </c>
      <c r="M11" s="119">
        <v>27</v>
      </c>
      <c r="N11" s="120"/>
      <c r="O11" s="99"/>
      <c r="P11" s="109"/>
      <c r="Q11" s="116"/>
      <c r="R11" s="109"/>
      <c r="S11" s="109"/>
      <c r="T11" s="109"/>
      <c r="U11" s="109"/>
      <c r="V11" s="111"/>
    </row>
    <row r="12" spans="2:22" ht="12.75">
      <c r="B12" s="117" t="s">
        <v>37</v>
      </c>
      <c r="C12" s="118" t="s">
        <v>66</v>
      </c>
      <c r="D12" s="119">
        <v>27</v>
      </c>
      <c r="E12" s="119">
        <v>28</v>
      </c>
      <c r="F12" s="119">
        <v>23</v>
      </c>
      <c r="G12" s="120"/>
      <c r="I12" s="117" t="s">
        <v>37</v>
      </c>
      <c r="J12" s="118" t="s">
        <v>67</v>
      </c>
      <c r="K12" s="119">
        <v>25</v>
      </c>
      <c r="L12" s="119">
        <v>22</v>
      </c>
      <c r="M12" s="119">
        <v>24</v>
      </c>
      <c r="N12" s="120"/>
      <c r="O12" s="99"/>
      <c r="P12" s="109"/>
      <c r="Q12" s="116"/>
      <c r="R12" s="109"/>
      <c r="S12" s="109"/>
      <c r="T12" s="109"/>
      <c r="U12" s="109"/>
      <c r="V12" s="111"/>
    </row>
    <row r="13" spans="2:22" ht="13.5" thickBot="1">
      <c r="B13" s="121" t="s">
        <v>68</v>
      </c>
      <c r="C13" s="122" t="s">
        <v>69</v>
      </c>
      <c r="D13" s="123"/>
      <c r="E13" s="123"/>
      <c r="F13" s="123"/>
      <c r="G13" s="124"/>
      <c r="I13" s="121" t="s">
        <v>68</v>
      </c>
      <c r="J13" s="122" t="s">
        <v>70</v>
      </c>
      <c r="K13" s="123"/>
      <c r="L13" s="123"/>
      <c r="M13" s="123"/>
      <c r="N13" s="124"/>
      <c r="O13" s="99"/>
      <c r="P13" s="109"/>
      <c r="Q13" s="116"/>
      <c r="R13" s="109"/>
      <c r="S13" s="109"/>
      <c r="T13" s="109"/>
      <c r="U13" s="109"/>
      <c r="V13" s="111"/>
    </row>
    <row r="14" spans="2:22" ht="13.5" thickBot="1">
      <c r="B14" s="125"/>
      <c r="C14" s="126"/>
      <c r="D14" s="127">
        <f>SUM(D8:D13)</f>
        <v>123</v>
      </c>
      <c r="E14" s="127">
        <f>SUM(E8:E13)</f>
        <v>123</v>
      </c>
      <c r="F14" s="127">
        <f>SUM(F8:F13)</f>
        <v>127</v>
      </c>
      <c r="G14" s="128">
        <f>SUM(G8:G13)</f>
        <v>0</v>
      </c>
      <c r="I14" s="129"/>
      <c r="J14" s="130"/>
      <c r="K14" s="131">
        <f>SUM(K8:K13)</f>
        <v>131</v>
      </c>
      <c r="L14" s="131">
        <f>SUM(L8:L13)</f>
        <v>121</v>
      </c>
      <c r="M14" s="131">
        <f>SUM(M8:M13)</f>
        <v>133</v>
      </c>
      <c r="N14" s="132">
        <f>SUM(N8:N13)</f>
        <v>0</v>
      </c>
      <c r="O14" s="99"/>
      <c r="P14" s="109"/>
      <c r="Q14" s="116"/>
      <c r="R14" s="109"/>
      <c r="S14" s="109"/>
      <c r="T14" s="109"/>
      <c r="U14" s="109"/>
      <c r="V14" s="111"/>
    </row>
    <row r="15" spans="2:22" ht="17.25" thickBot="1">
      <c r="B15" s="133"/>
      <c r="C15" s="134" t="s">
        <v>71</v>
      </c>
      <c r="D15" s="135"/>
      <c r="E15" s="136"/>
      <c r="F15" s="137" t="s">
        <v>72</v>
      </c>
      <c r="G15" s="138">
        <f>SUM(D14:G14)</f>
        <v>373</v>
      </c>
      <c r="I15" s="139"/>
      <c r="J15" s="140" t="s">
        <v>73</v>
      </c>
      <c r="K15" s="141"/>
      <c r="L15" s="142"/>
      <c r="M15" s="143" t="s">
        <v>72</v>
      </c>
      <c r="N15" s="144">
        <f>SUM(K14:N14)</f>
        <v>385</v>
      </c>
      <c r="O15" s="99"/>
      <c r="P15" s="105"/>
      <c r="Q15" s="105"/>
      <c r="R15" s="145"/>
      <c r="S15" s="145"/>
      <c r="T15" s="145"/>
      <c r="U15" s="146"/>
      <c r="V15" s="111"/>
    </row>
    <row r="16" spans="2:22" ht="12.75">
      <c r="B16" s="106"/>
      <c r="C16" s="126"/>
      <c r="D16" s="106"/>
      <c r="E16" s="106"/>
      <c r="F16" s="106"/>
      <c r="G16" s="106"/>
      <c r="I16" s="147"/>
      <c r="J16" s="126"/>
      <c r="K16" s="106"/>
      <c r="L16" s="106"/>
      <c r="M16" s="106"/>
      <c r="N16" s="106"/>
      <c r="O16" s="99"/>
      <c r="P16" s="111"/>
      <c r="Q16" s="111"/>
      <c r="R16" s="111"/>
      <c r="S16" s="111"/>
      <c r="T16" s="111"/>
      <c r="U16" s="111"/>
      <c r="V16" s="111"/>
    </row>
    <row r="17" spans="3:22" s="101" customFormat="1" ht="17.25" thickBot="1">
      <c r="C17" s="102" t="s">
        <v>53</v>
      </c>
      <c r="F17" s="103"/>
      <c r="G17" s="103"/>
      <c r="J17" s="102" t="s">
        <v>74</v>
      </c>
      <c r="M17" s="103"/>
      <c r="N17" s="103"/>
      <c r="O17" s="99"/>
      <c r="P17" s="111"/>
      <c r="Q17" s="147"/>
      <c r="R17" s="147"/>
      <c r="S17" s="147"/>
      <c r="T17" s="148"/>
      <c r="U17" s="148"/>
      <c r="V17" s="148"/>
    </row>
    <row r="18" spans="2:14" ht="15" thickBot="1">
      <c r="B18" s="106"/>
      <c r="C18" s="107" t="s">
        <v>34</v>
      </c>
      <c r="D18" s="108" t="s">
        <v>54</v>
      </c>
      <c r="E18" s="108" t="s">
        <v>55</v>
      </c>
      <c r="F18" s="108" t="s">
        <v>56</v>
      </c>
      <c r="G18" s="108" t="s">
        <v>57</v>
      </c>
      <c r="I18" s="106"/>
      <c r="J18" s="107" t="s">
        <v>40</v>
      </c>
      <c r="K18" s="108" t="s">
        <v>54</v>
      </c>
      <c r="L18" s="108" t="s">
        <v>55</v>
      </c>
      <c r="M18" s="108" t="s">
        <v>56</v>
      </c>
      <c r="N18" s="108" t="s">
        <v>57</v>
      </c>
    </row>
    <row r="19" spans="2:14" ht="12.75">
      <c r="B19" s="112" t="s">
        <v>29</v>
      </c>
      <c r="C19" s="113" t="s">
        <v>75</v>
      </c>
      <c r="D19" s="114">
        <v>30</v>
      </c>
      <c r="E19" s="114">
        <v>26</v>
      </c>
      <c r="F19" s="114">
        <v>26</v>
      </c>
      <c r="G19" s="115"/>
      <c r="I19" s="112" t="s">
        <v>29</v>
      </c>
      <c r="J19" s="113" t="s">
        <v>76</v>
      </c>
      <c r="K19" s="114">
        <v>26</v>
      </c>
      <c r="L19" s="114">
        <v>25</v>
      </c>
      <c r="M19" s="114">
        <v>24</v>
      </c>
      <c r="N19" s="115"/>
    </row>
    <row r="20" spans="2:14" ht="12.75">
      <c r="B20" s="117" t="s">
        <v>31</v>
      </c>
      <c r="C20" s="118" t="s">
        <v>77</v>
      </c>
      <c r="D20" s="119">
        <v>27</v>
      </c>
      <c r="E20" s="119">
        <v>26</v>
      </c>
      <c r="F20" s="119">
        <v>27</v>
      </c>
      <c r="G20" s="120"/>
      <c r="I20" s="117" t="s">
        <v>31</v>
      </c>
      <c r="J20" s="118" t="s">
        <v>78</v>
      </c>
      <c r="K20" s="119">
        <v>29</v>
      </c>
      <c r="L20" s="119">
        <v>31</v>
      </c>
      <c r="M20" s="119">
        <v>22</v>
      </c>
      <c r="N20" s="120"/>
    </row>
    <row r="21" spans="2:14" ht="12.75">
      <c r="B21" s="117" t="s">
        <v>33</v>
      </c>
      <c r="C21" s="118" t="s">
        <v>79</v>
      </c>
      <c r="D21" s="119">
        <v>28</v>
      </c>
      <c r="E21" s="119">
        <v>23</v>
      </c>
      <c r="F21" s="119">
        <v>22</v>
      </c>
      <c r="G21" s="120"/>
      <c r="I21" s="117" t="s">
        <v>33</v>
      </c>
      <c r="J21" s="118" t="s">
        <v>80</v>
      </c>
      <c r="K21" s="119">
        <v>26</v>
      </c>
      <c r="L21" s="119">
        <v>28</v>
      </c>
      <c r="M21" s="119">
        <v>27</v>
      </c>
      <c r="N21" s="120"/>
    </row>
    <row r="22" spans="2:14" ht="12.75">
      <c r="B22" s="117" t="s">
        <v>35</v>
      </c>
      <c r="C22" s="118" t="s">
        <v>81</v>
      </c>
      <c r="D22" s="119">
        <v>28</v>
      </c>
      <c r="E22" s="119">
        <v>27</v>
      </c>
      <c r="F22" s="119">
        <v>25</v>
      </c>
      <c r="G22" s="120"/>
      <c r="I22" s="117" t="s">
        <v>35</v>
      </c>
      <c r="J22" s="118" t="s">
        <v>82</v>
      </c>
      <c r="K22" s="119">
        <v>28</v>
      </c>
      <c r="L22" s="119">
        <v>25</v>
      </c>
      <c r="M22" s="119">
        <v>27</v>
      </c>
      <c r="N22" s="120"/>
    </row>
    <row r="23" spans="2:14" ht="12.75">
      <c r="B23" s="117" t="s">
        <v>37</v>
      </c>
      <c r="C23" s="118" t="s">
        <v>83</v>
      </c>
      <c r="D23" s="119">
        <v>25</v>
      </c>
      <c r="E23" s="119">
        <v>25</v>
      </c>
      <c r="F23" s="119">
        <v>20</v>
      </c>
      <c r="G23" s="120"/>
      <c r="I23" s="117" t="s">
        <v>37</v>
      </c>
      <c r="J23" s="118" t="s">
        <v>84</v>
      </c>
      <c r="K23" s="119">
        <v>32</v>
      </c>
      <c r="L23" s="119">
        <v>25</v>
      </c>
      <c r="M23" s="119">
        <v>25</v>
      </c>
      <c r="N23" s="120"/>
    </row>
    <row r="24" spans="2:14" ht="13.5" thickBot="1">
      <c r="B24" s="121" t="s">
        <v>68</v>
      </c>
      <c r="C24" s="122" t="s">
        <v>85</v>
      </c>
      <c r="D24" s="123"/>
      <c r="E24" s="123"/>
      <c r="F24" s="123"/>
      <c r="G24" s="124"/>
      <c r="I24" s="121" t="s">
        <v>68</v>
      </c>
      <c r="J24" s="122"/>
      <c r="K24" s="123"/>
      <c r="L24" s="123"/>
      <c r="M24" s="123"/>
      <c r="N24" s="124"/>
    </row>
    <row r="25" spans="2:14" ht="13.5" thickBot="1">
      <c r="B25" s="149"/>
      <c r="C25" s="150"/>
      <c r="D25" s="151">
        <f>SUM(D19:D24)</f>
        <v>138</v>
      </c>
      <c r="E25" s="152">
        <f>SUM(E19:E24)</f>
        <v>127</v>
      </c>
      <c r="F25" s="152">
        <f>SUM(F19:F24)</f>
        <v>120</v>
      </c>
      <c r="G25" s="153">
        <f>SUM(G19:G24)</f>
        <v>0</v>
      </c>
      <c r="I25" s="149"/>
      <c r="J25" s="150"/>
      <c r="K25" s="151">
        <f>SUM(K19:K24)</f>
        <v>141</v>
      </c>
      <c r="L25" s="152">
        <f>SUM(L19:L24)</f>
        <v>134</v>
      </c>
      <c r="M25" s="152">
        <f>SUM(M19:M24)</f>
        <v>125</v>
      </c>
      <c r="N25" s="153">
        <f>SUM(N19:N24)</f>
        <v>0</v>
      </c>
    </row>
    <row r="26" spans="2:19" s="101" customFormat="1" ht="17.25" thickBot="1">
      <c r="B26" s="133"/>
      <c r="C26" s="154" t="s">
        <v>86</v>
      </c>
      <c r="D26" s="135"/>
      <c r="E26" s="136"/>
      <c r="F26" s="137" t="s">
        <v>72</v>
      </c>
      <c r="G26" s="138">
        <f>SUM(D25:G25)</f>
        <v>385</v>
      </c>
      <c r="I26" s="133"/>
      <c r="J26" s="154" t="s">
        <v>87</v>
      </c>
      <c r="K26" s="135"/>
      <c r="L26" s="136"/>
      <c r="M26" s="137" t="s">
        <v>72</v>
      </c>
      <c r="N26" s="138">
        <f>SUM(K25:N25)</f>
        <v>400</v>
      </c>
      <c r="O26" s="92"/>
      <c r="P26" s="92"/>
      <c r="Q26" s="92"/>
      <c r="R26" s="92"/>
      <c r="S26" s="92"/>
    </row>
    <row r="27" spans="1:15" ht="14.25">
      <c r="A27" s="111"/>
      <c r="B27" s="109"/>
      <c r="C27" s="110"/>
      <c r="D27" s="109"/>
      <c r="E27" s="109"/>
      <c r="F27" s="109"/>
      <c r="G27" s="109"/>
      <c r="H27" s="111"/>
      <c r="I27" s="109"/>
      <c r="J27" s="110"/>
      <c r="K27" s="109"/>
      <c r="L27" s="109"/>
      <c r="M27" s="109"/>
      <c r="N27" s="109"/>
      <c r="O27" s="111"/>
    </row>
    <row r="28" spans="1:15" ht="17.25" thickBot="1">
      <c r="A28" s="111"/>
      <c r="B28" s="101"/>
      <c r="C28" s="102" t="s">
        <v>88</v>
      </c>
      <c r="D28" s="101"/>
      <c r="E28" s="101"/>
      <c r="F28" s="103"/>
      <c r="G28" s="103"/>
      <c r="H28" s="111"/>
      <c r="I28" s="101"/>
      <c r="J28" s="102" t="s">
        <v>89</v>
      </c>
      <c r="K28" s="101"/>
      <c r="L28" s="101"/>
      <c r="M28" s="103"/>
      <c r="N28" s="103"/>
      <c r="O28" s="111"/>
    </row>
    <row r="29" spans="1:15" ht="15" thickBot="1">
      <c r="A29" s="111"/>
      <c r="B29" s="106"/>
      <c r="C29" s="107" t="s">
        <v>90</v>
      </c>
      <c r="D29" s="108" t="s">
        <v>54</v>
      </c>
      <c r="E29" s="108" t="s">
        <v>55</v>
      </c>
      <c r="F29" s="108" t="s">
        <v>56</v>
      </c>
      <c r="G29" s="108" t="s">
        <v>57</v>
      </c>
      <c r="H29" s="111"/>
      <c r="I29" s="106"/>
      <c r="J29" s="107" t="s">
        <v>36</v>
      </c>
      <c r="K29" s="108" t="s">
        <v>54</v>
      </c>
      <c r="L29" s="108" t="s">
        <v>55</v>
      </c>
      <c r="M29" s="108" t="s">
        <v>56</v>
      </c>
      <c r="N29" s="108" t="s">
        <v>57</v>
      </c>
      <c r="O29" s="111"/>
    </row>
    <row r="30" spans="1:15" ht="12.75">
      <c r="A30" s="111"/>
      <c r="B30" s="112" t="s">
        <v>29</v>
      </c>
      <c r="C30" s="113" t="s">
        <v>91</v>
      </c>
      <c r="D30" s="114">
        <v>30</v>
      </c>
      <c r="E30" s="114">
        <v>27</v>
      </c>
      <c r="F30" s="114">
        <v>30</v>
      </c>
      <c r="G30" s="115"/>
      <c r="H30" s="111"/>
      <c r="I30" s="112" t="s">
        <v>29</v>
      </c>
      <c r="J30" s="113" t="s">
        <v>92</v>
      </c>
      <c r="K30" s="114">
        <v>28</v>
      </c>
      <c r="L30" s="114">
        <v>27</v>
      </c>
      <c r="M30" s="114">
        <v>24</v>
      </c>
      <c r="N30" s="115"/>
      <c r="O30" s="111"/>
    </row>
    <row r="31" spans="1:15" ht="12.75">
      <c r="A31" s="111"/>
      <c r="B31" s="117" t="s">
        <v>31</v>
      </c>
      <c r="C31" s="118" t="s">
        <v>93</v>
      </c>
      <c r="D31" s="119">
        <v>26</v>
      </c>
      <c r="E31" s="119">
        <v>28</v>
      </c>
      <c r="F31" s="119">
        <v>28</v>
      </c>
      <c r="G31" s="120"/>
      <c r="H31" s="111"/>
      <c r="I31" s="117" t="s">
        <v>31</v>
      </c>
      <c r="J31" s="118" t="s">
        <v>94</v>
      </c>
      <c r="K31" s="119">
        <v>32</v>
      </c>
      <c r="L31" s="119">
        <v>28</v>
      </c>
      <c r="M31" s="119">
        <v>26</v>
      </c>
      <c r="N31" s="120"/>
      <c r="O31" s="111"/>
    </row>
    <row r="32" spans="1:15" ht="12.75">
      <c r="A32" s="111"/>
      <c r="B32" s="117" t="s">
        <v>33</v>
      </c>
      <c r="C32" s="118" t="s">
        <v>95</v>
      </c>
      <c r="D32" s="119">
        <v>24</v>
      </c>
      <c r="E32" s="119">
        <v>32</v>
      </c>
      <c r="F32" s="119">
        <v>23</v>
      </c>
      <c r="G32" s="120"/>
      <c r="H32" s="111"/>
      <c r="I32" s="117" t="s">
        <v>33</v>
      </c>
      <c r="J32" s="118" t="s">
        <v>96</v>
      </c>
      <c r="K32" s="119">
        <v>30</v>
      </c>
      <c r="L32" s="119">
        <v>26</v>
      </c>
      <c r="M32" s="119">
        <v>24</v>
      </c>
      <c r="N32" s="120"/>
      <c r="O32" s="111"/>
    </row>
    <row r="33" spans="1:15" ht="12.75">
      <c r="A33" s="111"/>
      <c r="B33" s="117" t="s">
        <v>35</v>
      </c>
      <c r="C33" s="118" t="s">
        <v>5</v>
      </c>
      <c r="D33" s="119">
        <v>23</v>
      </c>
      <c r="E33" s="119">
        <v>25</v>
      </c>
      <c r="F33" s="119">
        <v>26</v>
      </c>
      <c r="G33" s="120"/>
      <c r="H33" s="111"/>
      <c r="I33" s="117" t="s">
        <v>35</v>
      </c>
      <c r="J33" s="118" t="s">
        <v>97</v>
      </c>
      <c r="K33" s="119">
        <v>30</v>
      </c>
      <c r="L33" s="119">
        <v>26</v>
      </c>
      <c r="M33" s="119">
        <v>29</v>
      </c>
      <c r="N33" s="120"/>
      <c r="O33" s="111"/>
    </row>
    <row r="34" spans="1:15" ht="12.75">
      <c r="A34" s="111"/>
      <c r="B34" s="117" t="s">
        <v>37</v>
      </c>
      <c r="C34" s="118" t="s">
        <v>98</v>
      </c>
      <c r="D34" s="119">
        <v>28</v>
      </c>
      <c r="E34" s="119">
        <v>23</v>
      </c>
      <c r="F34" s="119">
        <v>30</v>
      </c>
      <c r="G34" s="120"/>
      <c r="H34" s="111"/>
      <c r="I34" s="117" t="s">
        <v>37</v>
      </c>
      <c r="J34" s="118" t="s">
        <v>99</v>
      </c>
      <c r="K34" s="119">
        <v>27</v>
      </c>
      <c r="L34" s="119">
        <v>25</v>
      </c>
      <c r="M34" s="119">
        <v>27</v>
      </c>
      <c r="N34" s="120"/>
      <c r="O34" s="111"/>
    </row>
    <row r="35" spans="1:15" ht="13.5" thickBot="1">
      <c r="A35" s="111"/>
      <c r="B35" s="121" t="s">
        <v>68</v>
      </c>
      <c r="C35" s="122" t="s">
        <v>100</v>
      </c>
      <c r="D35" s="123"/>
      <c r="E35" s="123"/>
      <c r="F35" s="123"/>
      <c r="G35" s="124"/>
      <c r="H35" s="111"/>
      <c r="I35" s="121" t="s">
        <v>68</v>
      </c>
      <c r="J35" s="122"/>
      <c r="K35" s="123"/>
      <c r="L35" s="123"/>
      <c r="M35" s="123"/>
      <c r="N35" s="124"/>
      <c r="O35" s="111"/>
    </row>
    <row r="36" spans="1:15" ht="13.5" thickBot="1">
      <c r="A36" s="111"/>
      <c r="B36" s="149"/>
      <c r="C36" s="150"/>
      <c r="D36" s="151">
        <f>SUM(D30:D35)</f>
        <v>131</v>
      </c>
      <c r="E36" s="152">
        <f>SUM(E30:E35)</f>
        <v>135</v>
      </c>
      <c r="F36" s="152">
        <f>SUM(F30:F35)</f>
        <v>137</v>
      </c>
      <c r="G36" s="153">
        <f>SUM(G30:G35)</f>
        <v>0</v>
      </c>
      <c r="H36" s="111"/>
      <c r="I36" s="149"/>
      <c r="J36" s="150"/>
      <c r="K36" s="151">
        <f>SUM(K30:K35)</f>
        <v>147</v>
      </c>
      <c r="L36" s="152">
        <f>SUM(L30:L35)</f>
        <v>132</v>
      </c>
      <c r="M36" s="152">
        <f>SUM(M30:M35)</f>
        <v>130</v>
      </c>
      <c r="N36" s="153">
        <f>SUM(N30:N35)</f>
        <v>0</v>
      </c>
      <c r="O36" s="111"/>
    </row>
    <row r="37" spans="1:15" ht="17.25" thickBot="1">
      <c r="A37" s="111"/>
      <c r="B37" s="133"/>
      <c r="C37" s="154" t="s">
        <v>101</v>
      </c>
      <c r="D37" s="135"/>
      <c r="E37" s="136"/>
      <c r="F37" s="137" t="s">
        <v>72</v>
      </c>
      <c r="G37" s="138">
        <f>SUM(D36:G36)</f>
        <v>403</v>
      </c>
      <c r="H37" s="111"/>
      <c r="I37" s="133"/>
      <c r="J37" s="154" t="s">
        <v>102</v>
      </c>
      <c r="K37" s="135"/>
      <c r="L37" s="136"/>
      <c r="M37" s="137" t="s">
        <v>72</v>
      </c>
      <c r="N37" s="138">
        <f>SUM(K36:N36)</f>
        <v>409</v>
      </c>
      <c r="O37" s="111"/>
    </row>
    <row r="38" ht="13.5" thickBot="1"/>
    <row r="39" spans="1:14" ht="14.25" thickBot="1">
      <c r="A39"/>
      <c r="B39" s="198" t="s">
        <v>103</v>
      </c>
      <c r="C39" s="199"/>
      <c r="D39" s="200"/>
      <c r="E39" s="97"/>
      <c r="F39"/>
      <c r="G39"/>
      <c r="H39"/>
      <c r="I39"/>
      <c r="J39"/>
      <c r="K39"/>
      <c r="L39"/>
      <c r="M39"/>
      <c r="N39"/>
    </row>
    <row r="40" spans="2:14" ht="12.75">
      <c r="B40" s="98"/>
      <c r="C40" s="97"/>
      <c r="D40" s="97"/>
      <c r="E40" s="98"/>
      <c r="F40" s="98"/>
      <c r="G40" s="98"/>
      <c r="H40" s="99"/>
      <c r="I40" s="99"/>
      <c r="J40" s="100"/>
      <c r="K40" s="98"/>
      <c r="L40" s="98"/>
      <c r="M40" s="98"/>
      <c r="N40" s="98"/>
    </row>
    <row r="41" spans="1:14" ht="17.25" thickBot="1">
      <c r="A41" s="101"/>
      <c r="B41" s="101"/>
      <c r="C41" s="102" t="s">
        <v>52</v>
      </c>
      <c r="D41" s="101"/>
      <c r="E41" s="101"/>
      <c r="F41" s="103"/>
      <c r="G41" s="103"/>
      <c r="H41" s="101"/>
      <c r="I41" s="101"/>
      <c r="J41" s="102" t="s">
        <v>104</v>
      </c>
      <c r="K41" s="101"/>
      <c r="L41" s="101"/>
      <c r="M41" s="103"/>
      <c r="N41" s="103"/>
    </row>
    <row r="42" spans="2:14" ht="15" thickBot="1">
      <c r="B42" s="106"/>
      <c r="C42" s="107" t="s">
        <v>90</v>
      </c>
      <c r="D42" s="108" t="s">
        <v>54</v>
      </c>
      <c r="E42" s="108" t="s">
        <v>55</v>
      </c>
      <c r="F42" s="108" t="s">
        <v>56</v>
      </c>
      <c r="G42" s="108" t="s">
        <v>57</v>
      </c>
      <c r="I42" s="106"/>
      <c r="J42" s="107" t="s">
        <v>49</v>
      </c>
      <c r="K42" s="108" t="s">
        <v>54</v>
      </c>
      <c r="L42" s="108" t="s">
        <v>55</v>
      </c>
      <c r="M42" s="108" t="s">
        <v>56</v>
      </c>
      <c r="N42" s="108" t="s">
        <v>57</v>
      </c>
    </row>
    <row r="43" spans="2:14" ht="12.75">
      <c r="B43" s="112" t="s">
        <v>29</v>
      </c>
      <c r="C43" s="113" t="s">
        <v>93</v>
      </c>
      <c r="D43" s="114">
        <v>26</v>
      </c>
      <c r="E43" s="114">
        <v>28</v>
      </c>
      <c r="F43" s="114">
        <v>28</v>
      </c>
      <c r="G43" s="115"/>
      <c r="I43" s="112" t="s">
        <v>29</v>
      </c>
      <c r="J43" s="113" t="s">
        <v>105</v>
      </c>
      <c r="K43" s="114">
        <v>31</v>
      </c>
      <c r="L43" s="114">
        <v>34</v>
      </c>
      <c r="M43" s="114">
        <v>33</v>
      </c>
      <c r="N43" s="115"/>
    </row>
    <row r="44" spans="2:14" ht="12.75">
      <c r="B44" s="117" t="s">
        <v>31</v>
      </c>
      <c r="C44" s="118" t="s">
        <v>95</v>
      </c>
      <c r="D44" s="119">
        <v>24</v>
      </c>
      <c r="E44" s="119">
        <v>32</v>
      </c>
      <c r="F44" s="119">
        <v>23</v>
      </c>
      <c r="G44" s="120"/>
      <c r="I44" s="117" t="s">
        <v>31</v>
      </c>
      <c r="J44" s="118" t="s">
        <v>106</v>
      </c>
      <c r="K44" s="119">
        <v>36</v>
      </c>
      <c r="L44" s="119">
        <v>34</v>
      </c>
      <c r="M44" s="119">
        <v>29</v>
      </c>
      <c r="N44" s="120"/>
    </row>
    <row r="45" spans="2:14" ht="12.75">
      <c r="B45" s="117" t="s">
        <v>33</v>
      </c>
      <c r="C45" s="118" t="s">
        <v>100</v>
      </c>
      <c r="D45" s="119">
        <v>30</v>
      </c>
      <c r="E45" s="119"/>
      <c r="F45" s="119"/>
      <c r="G45" s="120"/>
      <c r="I45" s="117" t="s">
        <v>33</v>
      </c>
      <c r="J45" s="118"/>
      <c r="K45" s="119">
        <v>126</v>
      </c>
      <c r="L45" s="119">
        <v>126</v>
      </c>
      <c r="M45" s="119">
        <v>126</v>
      </c>
      <c r="N45" s="120"/>
    </row>
    <row r="46" spans="2:14" ht="13.5" thickBot="1">
      <c r="B46" s="121" t="s">
        <v>68</v>
      </c>
      <c r="C46" s="122" t="s">
        <v>107</v>
      </c>
      <c r="D46" s="123"/>
      <c r="E46" s="123">
        <v>30</v>
      </c>
      <c r="F46" s="123">
        <v>28</v>
      </c>
      <c r="G46" s="124"/>
      <c r="I46" s="121" t="s">
        <v>68</v>
      </c>
      <c r="J46" s="122"/>
      <c r="K46" s="123"/>
      <c r="L46" s="123"/>
      <c r="M46" s="123"/>
      <c r="N46" s="124"/>
    </row>
    <row r="47" spans="2:14" ht="13.5" thickBot="1">
      <c r="B47" s="149"/>
      <c r="C47" s="150"/>
      <c r="D47" s="151">
        <f>SUM(D43:D46)</f>
        <v>80</v>
      </c>
      <c r="E47" s="152">
        <f>SUM(E43:E46)</f>
        <v>90</v>
      </c>
      <c r="F47" s="152">
        <f>SUM(F43:F46)</f>
        <v>79</v>
      </c>
      <c r="G47" s="153">
        <f>SUM(G43:G46)</f>
        <v>0</v>
      </c>
      <c r="I47" s="149"/>
      <c r="J47" s="150"/>
      <c r="K47" s="151">
        <f>SUM(K43:K46)</f>
        <v>193</v>
      </c>
      <c r="L47" s="152">
        <f>SUM(L43:L46)</f>
        <v>194</v>
      </c>
      <c r="M47" s="152">
        <f>SUM(M43:M46)</f>
        <v>188</v>
      </c>
      <c r="N47" s="153">
        <f>SUM(N43:N46)</f>
        <v>0</v>
      </c>
    </row>
    <row r="48" spans="2:14" ht="17.25" thickBot="1">
      <c r="B48" s="133"/>
      <c r="C48" s="134" t="s">
        <v>87</v>
      </c>
      <c r="D48" s="135"/>
      <c r="E48" s="136"/>
      <c r="F48" s="137" t="s">
        <v>72</v>
      </c>
      <c r="G48" s="138">
        <f>SUM(D47:G47)</f>
        <v>249</v>
      </c>
      <c r="I48" s="133"/>
      <c r="J48" s="154" t="s">
        <v>102</v>
      </c>
      <c r="K48" s="135"/>
      <c r="L48" s="136"/>
      <c r="M48" s="137" t="s">
        <v>72</v>
      </c>
      <c r="N48" s="138">
        <f>SUM(K47:N47)</f>
        <v>575</v>
      </c>
    </row>
    <row r="49" spans="2:14" ht="12.75">
      <c r="B49" s="106"/>
      <c r="C49" s="126"/>
      <c r="D49" s="106"/>
      <c r="E49" s="106"/>
      <c r="F49" s="106"/>
      <c r="G49" s="106"/>
      <c r="I49" s="147"/>
      <c r="J49" s="126"/>
      <c r="K49" s="106"/>
      <c r="L49" s="106"/>
      <c r="M49" s="106"/>
      <c r="N49" s="106"/>
    </row>
    <row r="50" ht="13.5" thickBot="1"/>
    <row r="51" spans="1:14" ht="14.25" thickBot="1">
      <c r="A51"/>
      <c r="B51" s="198" t="s">
        <v>108</v>
      </c>
      <c r="C51" s="199"/>
      <c r="D51" s="200"/>
      <c r="E51" s="97"/>
      <c r="F51"/>
      <c r="G51"/>
      <c r="H51"/>
      <c r="I51"/>
      <c r="J51"/>
      <c r="K51"/>
      <c r="L51"/>
      <c r="M51"/>
      <c r="N51"/>
    </row>
    <row r="52" spans="2:14" ht="12.75">
      <c r="B52" s="98"/>
      <c r="C52" s="97"/>
      <c r="D52" s="97"/>
      <c r="E52" s="98"/>
      <c r="F52" s="98"/>
      <c r="G52" s="98"/>
      <c r="H52" s="99"/>
      <c r="I52" s="99"/>
      <c r="J52" s="100"/>
      <c r="K52" s="98"/>
      <c r="L52" s="98"/>
      <c r="M52" s="98"/>
      <c r="N52" s="98"/>
    </row>
    <row r="53" spans="1:14" ht="17.25" thickBot="1">
      <c r="A53" s="101"/>
      <c r="B53" s="101"/>
      <c r="C53" s="102" t="s">
        <v>52</v>
      </c>
      <c r="D53" s="101"/>
      <c r="E53" s="101"/>
      <c r="F53" s="103"/>
      <c r="G53" s="103"/>
      <c r="H53" s="101"/>
      <c r="I53" s="101"/>
      <c r="J53" s="102" t="s">
        <v>104</v>
      </c>
      <c r="K53" s="101"/>
      <c r="L53" s="101"/>
      <c r="M53" s="103"/>
      <c r="N53" s="103"/>
    </row>
    <row r="54" spans="2:14" ht="15" thickBot="1">
      <c r="B54" s="106"/>
      <c r="C54" s="107" t="s">
        <v>90</v>
      </c>
      <c r="D54" s="108" t="s">
        <v>54</v>
      </c>
      <c r="E54" s="108" t="s">
        <v>55</v>
      </c>
      <c r="F54" s="108" t="s">
        <v>56</v>
      </c>
      <c r="G54" s="108" t="s">
        <v>57</v>
      </c>
      <c r="I54" s="106"/>
      <c r="J54" s="107" t="s">
        <v>45</v>
      </c>
      <c r="K54" s="108" t="s">
        <v>54</v>
      </c>
      <c r="L54" s="108" t="s">
        <v>55</v>
      </c>
      <c r="M54" s="108" t="s">
        <v>56</v>
      </c>
      <c r="N54" s="108" t="s">
        <v>57</v>
      </c>
    </row>
    <row r="55" spans="2:14" ht="12.75">
      <c r="B55" s="112" t="s">
        <v>29</v>
      </c>
      <c r="C55" s="113" t="s">
        <v>91</v>
      </c>
      <c r="D55" s="114">
        <v>30</v>
      </c>
      <c r="E55" s="114">
        <v>27</v>
      </c>
      <c r="F55" s="114">
        <v>30</v>
      </c>
      <c r="G55" s="115"/>
      <c r="I55" s="112" t="s">
        <v>29</v>
      </c>
      <c r="J55" s="113" t="s">
        <v>97</v>
      </c>
      <c r="K55" s="114">
        <v>30</v>
      </c>
      <c r="L55" s="114">
        <v>26</v>
      </c>
      <c r="M55" s="114">
        <v>29</v>
      </c>
      <c r="N55" s="115"/>
    </row>
    <row r="56" spans="2:14" ht="12.75">
      <c r="B56" s="117" t="s">
        <v>31</v>
      </c>
      <c r="C56" s="118" t="s">
        <v>5</v>
      </c>
      <c r="D56" s="119">
        <v>23</v>
      </c>
      <c r="E56" s="119">
        <v>25</v>
      </c>
      <c r="F56" s="119">
        <v>26</v>
      </c>
      <c r="G56" s="120"/>
      <c r="I56" s="117" t="s">
        <v>31</v>
      </c>
      <c r="J56" s="118" t="s">
        <v>99</v>
      </c>
      <c r="K56" s="119">
        <v>27</v>
      </c>
      <c r="L56" s="119">
        <v>25</v>
      </c>
      <c r="M56" s="119">
        <v>27</v>
      </c>
      <c r="N56" s="120"/>
    </row>
    <row r="57" spans="2:14" ht="12.75">
      <c r="B57" s="117" t="s">
        <v>33</v>
      </c>
      <c r="C57" s="118" t="s">
        <v>98</v>
      </c>
      <c r="D57" s="119">
        <v>28</v>
      </c>
      <c r="E57" s="119">
        <v>23</v>
      </c>
      <c r="F57" s="119">
        <v>30</v>
      </c>
      <c r="G57" s="120"/>
      <c r="I57" s="117" t="s">
        <v>33</v>
      </c>
      <c r="J57" s="118" t="s">
        <v>109</v>
      </c>
      <c r="K57" s="119">
        <v>31</v>
      </c>
      <c r="L57" s="119">
        <v>27</v>
      </c>
      <c r="M57" s="119">
        <v>34</v>
      </c>
      <c r="N57" s="120"/>
    </row>
    <row r="58" spans="2:14" ht="13.5" thickBot="1">
      <c r="B58" s="121" t="s">
        <v>68</v>
      </c>
      <c r="C58" s="122" t="s">
        <v>110</v>
      </c>
      <c r="D58" s="123"/>
      <c r="E58" s="123"/>
      <c r="F58" s="123"/>
      <c r="G58" s="124"/>
      <c r="I58" s="121" t="s">
        <v>68</v>
      </c>
      <c r="J58" s="122"/>
      <c r="K58" s="123"/>
      <c r="L58" s="123"/>
      <c r="M58" s="123"/>
      <c r="N58" s="124"/>
    </row>
    <row r="59" spans="2:14" ht="13.5" thickBot="1">
      <c r="B59" s="149"/>
      <c r="C59" s="150"/>
      <c r="D59" s="151">
        <f>SUM(D55:D58)</f>
        <v>81</v>
      </c>
      <c r="E59" s="152">
        <f>SUM(E55:E58)</f>
        <v>75</v>
      </c>
      <c r="F59" s="152">
        <f>SUM(F55:F58)</f>
        <v>86</v>
      </c>
      <c r="G59" s="153">
        <f>SUM(G55:G58)</f>
        <v>0</v>
      </c>
      <c r="I59" s="149"/>
      <c r="J59" s="150"/>
      <c r="K59" s="151">
        <f>SUM(K55:K58)</f>
        <v>88</v>
      </c>
      <c r="L59" s="152">
        <f>SUM(L55:L58)</f>
        <v>78</v>
      </c>
      <c r="M59" s="152">
        <f>SUM(M55:M58)</f>
        <v>90</v>
      </c>
      <c r="N59" s="153">
        <f>SUM(N55:N58)</f>
        <v>0</v>
      </c>
    </row>
    <row r="60" spans="2:14" ht="17.25" thickBot="1">
      <c r="B60" s="133"/>
      <c r="C60" s="134" t="s">
        <v>111</v>
      </c>
      <c r="D60" s="135"/>
      <c r="E60" s="136"/>
      <c r="F60" s="137" t="s">
        <v>72</v>
      </c>
      <c r="G60" s="138">
        <f>SUM(D59:G59)</f>
        <v>242</v>
      </c>
      <c r="I60" s="133"/>
      <c r="J60" s="154" t="s">
        <v>101</v>
      </c>
      <c r="K60" s="135"/>
      <c r="L60" s="136"/>
      <c r="M60" s="137" t="s">
        <v>72</v>
      </c>
      <c r="N60" s="138">
        <f>SUM(K59:N59)</f>
        <v>256</v>
      </c>
    </row>
    <row r="61" spans="2:14" ht="12.75">
      <c r="B61" s="106"/>
      <c r="C61" s="126"/>
      <c r="D61" s="106"/>
      <c r="E61" s="106"/>
      <c r="F61" s="106"/>
      <c r="G61" s="106"/>
      <c r="I61" s="147"/>
      <c r="J61" s="126"/>
      <c r="K61" s="106"/>
      <c r="L61" s="106"/>
      <c r="M61" s="106"/>
      <c r="N61" s="106"/>
    </row>
    <row r="62" spans="1:14" ht="17.25" thickBot="1">
      <c r="A62" s="101"/>
      <c r="B62" s="101"/>
      <c r="C62" s="102" t="s">
        <v>112</v>
      </c>
      <c r="D62" s="101"/>
      <c r="E62" s="101"/>
      <c r="F62" s="103"/>
      <c r="G62" s="103"/>
      <c r="H62" s="101"/>
      <c r="I62" s="104"/>
      <c r="J62" s="105"/>
      <c r="K62" s="104"/>
      <c r="L62" s="104"/>
      <c r="M62" s="105"/>
      <c r="N62" s="105"/>
    </row>
    <row r="63" spans="2:14" ht="15" thickBot="1">
      <c r="B63" s="106"/>
      <c r="C63" s="107" t="s">
        <v>30</v>
      </c>
      <c r="D63" s="108" t="s">
        <v>54</v>
      </c>
      <c r="E63" s="108" t="s">
        <v>55</v>
      </c>
      <c r="F63" s="108" t="s">
        <v>56</v>
      </c>
      <c r="G63" s="108" t="s">
        <v>57</v>
      </c>
      <c r="I63" s="109"/>
      <c r="J63" s="110"/>
      <c r="K63" s="146"/>
      <c r="L63" s="146"/>
      <c r="M63" s="146"/>
      <c r="N63" s="146"/>
    </row>
    <row r="64" spans="2:14" ht="12.75">
      <c r="B64" s="112" t="s">
        <v>29</v>
      </c>
      <c r="C64" s="113" t="s">
        <v>69</v>
      </c>
      <c r="D64" s="114">
        <v>30</v>
      </c>
      <c r="E64" s="114">
        <v>28</v>
      </c>
      <c r="F64" s="114">
        <v>27</v>
      </c>
      <c r="G64" s="115"/>
      <c r="I64" s="109"/>
      <c r="J64" s="116"/>
      <c r="K64" s="109"/>
      <c r="L64" s="109"/>
      <c r="M64" s="109"/>
      <c r="N64" s="109"/>
    </row>
    <row r="65" spans="2:14" ht="12.75">
      <c r="B65" s="117" t="s">
        <v>31</v>
      </c>
      <c r="C65" s="118" t="s">
        <v>113</v>
      </c>
      <c r="D65" s="119">
        <v>28</v>
      </c>
      <c r="E65" s="119">
        <v>30</v>
      </c>
      <c r="F65" s="119">
        <v>27</v>
      </c>
      <c r="G65" s="120"/>
      <c r="I65" s="109"/>
      <c r="J65" s="116"/>
      <c r="K65" s="109"/>
      <c r="L65" s="109"/>
      <c r="M65" s="109"/>
      <c r="N65" s="109"/>
    </row>
    <row r="66" spans="2:14" ht="12.75">
      <c r="B66" s="117" t="s">
        <v>33</v>
      </c>
      <c r="C66" s="118"/>
      <c r="D66" s="119">
        <v>126</v>
      </c>
      <c r="E66" s="119">
        <v>126</v>
      </c>
      <c r="F66" s="119">
        <v>126</v>
      </c>
      <c r="G66" s="120"/>
      <c r="I66" s="109"/>
      <c r="J66" s="116"/>
      <c r="K66" s="109"/>
      <c r="L66" s="109"/>
      <c r="M66" s="109"/>
      <c r="N66" s="109"/>
    </row>
    <row r="67" spans="2:14" ht="13.5" thickBot="1">
      <c r="B67" s="121" t="s">
        <v>68</v>
      </c>
      <c r="C67" s="122"/>
      <c r="D67" s="123"/>
      <c r="E67" s="123"/>
      <c r="F67" s="123"/>
      <c r="G67" s="124"/>
      <c r="I67" s="109"/>
      <c r="J67" s="116"/>
      <c r="K67" s="109"/>
      <c r="L67" s="109"/>
      <c r="M67" s="109"/>
      <c r="N67" s="109"/>
    </row>
    <row r="68" spans="2:14" ht="13.5" thickBot="1">
      <c r="B68" s="149"/>
      <c r="C68" s="150"/>
      <c r="D68" s="151">
        <f>SUM(D64:D67)</f>
        <v>184</v>
      </c>
      <c r="E68" s="152">
        <f>SUM(E64:E67)</f>
        <v>184</v>
      </c>
      <c r="F68" s="152">
        <f>SUM(F64:F67)</f>
        <v>180</v>
      </c>
      <c r="G68" s="153">
        <f>SUM(G64:G67)</f>
        <v>0</v>
      </c>
      <c r="I68" s="109"/>
      <c r="J68" s="116"/>
      <c r="K68" s="109"/>
      <c r="L68" s="109"/>
      <c r="M68" s="109"/>
      <c r="N68" s="109"/>
    </row>
    <row r="69" spans="1:14" ht="17.25" thickBot="1">
      <c r="A69" s="101"/>
      <c r="B69" s="133"/>
      <c r="C69" s="154" t="s">
        <v>102</v>
      </c>
      <c r="D69" s="135"/>
      <c r="E69" s="136"/>
      <c r="F69" s="137" t="s">
        <v>72</v>
      </c>
      <c r="G69" s="138">
        <f>SUM(D68:G68)</f>
        <v>548</v>
      </c>
      <c r="H69" s="101"/>
      <c r="I69" s="105"/>
      <c r="J69" s="105"/>
      <c r="K69" s="145"/>
      <c r="L69" s="145"/>
      <c r="M69" s="146"/>
      <c r="N69" s="145"/>
    </row>
    <row r="70" spans="1:14" ht="15" thickBot="1">
      <c r="A70" s="111"/>
      <c r="B70" s="109"/>
      <c r="C70" s="110"/>
      <c r="D70" s="109"/>
      <c r="E70" s="109"/>
      <c r="F70" s="109"/>
      <c r="G70" s="109"/>
      <c r="H70" s="111"/>
      <c r="I70" s="109"/>
      <c r="J70" s="110"/>
      <c r="K70" s="109"/>
      <c r="L70" s="109"/>
      <c r="M70" s="109"/>
      <c r="N70" s="109"/>
    </row>
    <row r="71" spans="1:15" ht="14.25" thickBot="1">
      <c r="A71"/>
      <c r="B71" s="198" t="s">
        <v>114</v>
      </c>
      <c r="C71" s="199"/>
      <c r="D71" s="200"/>
      <c r="E71" s="97"/>
      <c r="F71"/>
      <c r="G71"/>
      <c r="H71"/>
      <c r="I71"/>
      <c r="J71"/>
      <c r="K71"/>
      <c r="L71"/>
      <c r="M71"/>
      <c r="N71"/>
      <c r="O71" s="111"/>
    </row>
    <row r="72" spans="2:15" ht="12.75">
      <c r="B72" s="98"/>
      <c r="C72" s="97"/>
      <c r="D72" s="97"/>
      <c r="E72" s="98"/>
      <c r="F72" s="98"/>
      <c r="G72" s="98"/>
      <c r="H72" s="99"/>
      <c r="I72" s="99"/>
      <c r="J72" s="100"/>
      <c r="K72" s="98"/>
      <c r="L72" s="98"/>
      <c r="M72" s="98"/>
      <c r="N72" s="98"/>
      <c r="O72" s="111"/>
    </row>
    <row r="73" spans="1:15" ht="17.25" thickBot="1">
      <c r="A73" s="101"/>
      <c r="B73" s="101"/>
      <c r="C73" s="102" t="s">
        <v>52</v>
      </c>
      <c r="D73" s="101"/>
      <c r="E73" s="101"/>
      <c r="F73" s="103"/>
      <c r="G73" s="103"/>
      <c r="H73" s="101"/>
      <c r="I73" s="101"/>
      <c r="J73" s="102" t="s">
        <v>104</v>
      </c>
      <c r="K73" s="101"/>
      <c r="L73" s="101"/>
      <c r="M73" s="103"/>
      <c r="N73" s="103"/>
      <c r="O73" s="111"/>
    </row>
    <row r="74" spans="2:15" ht="15" thickBot="1">
      <c r="B74" s="106"/>
      <c r="C74" s="107" t="s">
        <v>115</v>
      </c>
      <c r="D74" s="108" t="s">
        <v>54</v>
      </c>
      <c r="E74" s="108" t="s">
        <v>55</v>
      </c>
      <c r="F74" s="108" t="s">
        <v>56</v>
      </c>
      <c r="G74" s="108" t="s">
        <v>57</v>
      </c>
      <c r="I74" s="106"/>
      <c r="J74" s="107" t="s">
        <v>32</v>
      </c>
      <c r="K74" s="108" t="s">
        <v>54</v>
      </c>
      <c r="L74" s="108" t="s">
        <v>55</v>
      </c>
      <c r="M74" s="108" t="s">
        <v>56</v>
      </c>
      <c r="N74" s="108" t="s">
        <v>57</v>
      </c>
      <c r="O74" s="111"/>
    </row>
    <row r="75" spans="2:15" ht="12.75">
      <c r="B75" s="112" t="s">
        <v>29</v>
      </c>
      <c r="C75" s="113" t="s">
        <v>116</v>
      </c>
      <c r="D75" s="114">
        <v>27</v>
      </c>
      <c r="E75" s="114">
        <v>29</v>
      </c>
      <c r="F75" s="114">
        <v>24</v>
      </c>
      <c r="G75" s="115"/>
      <c r="I75" s="112" t="s">
        <v>29</v>
      </c>
      <c r="J75" s="113" t="s">
        <v>59</v>
      </c>
      <c r="K75" s="114">
        <v>23</v>
      </c>
      <c r="L75" s="114">
        <v>24</v>
      </c>
      <c r="M75" s="114">
        <v>23</v>
      </c>
      <c r="N75" s="115"/>
      <c r="O75" s="111"/>
    </row>
    <row r="76" spans="2:15" ht="12.75">
      <c r="B76" s="117" t="s">
        <v>31</v>
      </c>
      <c r="C76" s="118" t="s">
        <v>117</v>
      </c>
      <c r="D76" s="119">
        <v>25</v>
      </c>
      <c r="E76" s="119">
        <v>28</v>
      </c>
      <c r="F76" s="119">
        <v>25</v>
      </c>
      <c r="G76" s="120"/>
      <c r="I76" s="117" t="s">
        <v>31</v>
      </c>
      <c r="J76" s="118" t="s">
        <v>70</v>
      </c>
      <c r="K76" s="119">
        <v>27</v>
      </c>
      <c r="L76" s="119">
        <v>23</v>
      </c>
      <c r="M76" s="119">
        <v>27</v>
      </c>
      <c r="N76" s="120"/>
      <c r="O76" s="111"/>
    </row>
    <row r="77" spans="2:15" ht="12.75">
      <c r="B77" s="117" t="s">
        <v>33</v>
      </c>
      <c r="C77" s="118" t="s">
        <v>118</v>
      </c>
      <c r="D77" s="119">
        <v>24</v>
      </c>
      <c r="E77" s="119">
        <v>25</v>
      </c>
      <c r="F77" s="119">
        <v>21</v>
      </c>
      <c r="G77" s="120"/>
      <c r="I77" s="117" t="s">
        <v>33</v>
      </c>
      <c r="J77" s="118" t="s">
        <v>119</v>
      </c>
      <c r="K77" s="119">
        <v>30</v>
      </c>
      <c r="L77" s="119">
        <v>32</v>
      </c>
      <c r="M77" s="119">
        <v>29</v>
      </c>
      <c r="N77" s="120"/>
      <c r="O77" s="111"/>
    </row>
    <row r="78" spans="2:15" ht="13.5" thickBot="1">
      <c r="B78" s="121" t="s">
        <v>68</v>
      </c>
      <c r="C78" s="122" t="s">
        <v>120</v>
      </c>
      <c r="D78" s="123"/>
      <c r="E78" s="123"/>
      <c r="F78" s="123"/>
      <c r="G78" s="124"/>
      <c r="I78" s="121" t="s">
        <v>68</v>
      </c>
      <c r="J78" s="122"/>
      <c r="K78" s="123"/>
      <c r="L78" s="123"/>
      <c r="M78" s="123"/>
      <c r="N78" s="124"/>
      <c r="O78" s="111"/>
    </row>
    <row r="79" spans="2:15" ht="13.5" thickBot="1">
      <c r="B79" s="149"/>
      <c r="C79" s="150"/>
      <c r="D79" s="151">
        <f>SUM(D75:D78)</f>
        <v>76</v>
      </c>
      <c r="E79" s="152">
        <f>SUM(E75:E78)</f>
        <v>82</v>
      </c>
      <c r="F79" s="152">
        <f>SUM(F75:F78)</f>
        <v>70</v>
      </c>
      <c r="G79" s="153">
        <f>SUM(G75:G78)</f>
        <v>0</v>
      </c>
      <c r="I79" s="149"/>
      <c r="J79" s="150"/>
      <c r="K79" s="151">
        <f>SUM(K75:K78)</f>
        <v>80</v>
      </c>
      <c r="L79" s="152">
        <f>SUM(L75:L78)</f>
        <v>79</v>
      </c>
      <c r="M79" s="152">
        <f>SUM(M75:M78)</f>
        <v>79</v>
      </c>
      <c r="N79" s="153">
        <f>SUM(N75:N78)</f>
        <v>0</v>
      </c>
      <c r="O79" s="111"/>
    </row>
    <row r="80" spans="2:15" ht="17.25" thickBot="1">
      <c r="B80" s="133"/>
      <c r="C80" s="134" t="s">
        <v>121</v>
      </c>
      <c r="D80" s="135"/>
      <c r="E80" s="136"/>
      <c r="F80" s="137" t="s">
        <v>72</v>
      </c>
      <c r="G80" s="138">
        <f>SUM(D79:G79)</f>
        <v>228</v>
      </c>
      <c r="I80" s="133"/>
      <c r="J80" s="154" t="s">
        <v>87</v>
      </c>
      <c r="K80" s="135"/>
      <c r="L80" s="136"/>
      <c r="M80" s="137" t="s">
        <v>72</v>
      </c>
      <c r="N80" s="138">
        <f>SUM(K79:N79)</f>
        <v>238</v>
      </c>
      <c r="O80" s="111"/>
    </row>
    <row r="81" spans="2:14" ht="12.75">
      <c r="B81" s="106"/>
      <c r="C81" s="126"/>
      <c r="D81" s="106"/>
      <c r="E81" s="106"/>
      <c r="F81" s="106"/>
      <c r="G81" s="106"/>
      <c r="I81" s="147"/>
      <c r="J81" s="126"/>
      <c r="K81" s="106"/>
      <c r="L81" s="106"/>
      <c r="M81" s="106"/>
      <c r="N81" s="106"/>
    </row>
    <row r="82" spans="1:14" ht="17.25" thickBot="1">
      <c r="A82" s="101"/>
      <c r="B82" s="101"/>
      <c r="C82" s="102" t="s">
        <v>112</v>
      </c>
      <c r="D82" s="101"/>
      <c r="E82" s="101"/>
      <c r="F82" s="103"/>
      <c r="G82" s="103"/>
      <c r="H82" s="101"/>
      <c r="I82" s="101"/>
      <c r="J82" s="102" t="s">
        <v>74</v>
      </c>
      <c r="K82" s="101"/>
      <c r="L82" s="101"/>
      <c r="M82" s="103"/>
      <c r="N82" s="103"/>
    </row>
    <row r="83" spans="2:14" ht="15" thickBot="1">
      <c r="B83" s="106"/>
      <c r="C83" s="107" t="s">
        <v>45</v>
      </c>
      <c r="D83" s="108" t="s">
        <v>54</v>
      </c>
      <c r="E83" s="108" t="s">
        <v>55</v>
      </c>
      <c r="F83" s="108" t="s">
        <v>56</v>
      </c>
      <c r="G83" s="108" t="s">
        <v>57</v>
      </c>
      <c r="I83" s="106"/>
      <c r="J83" s="107" t="s">
        <v>46</v>
      </c>
      <c r="K83" s="108" t="s">
        <v>54</v>
      </c>
      <c r="L83" s="108" t="s">
        <v>55</v>
      </c>
      <c r="M83" s="108" t="s">
        <v>56</v>
      </c>
      <c r="N83" s="108" t="s">
        <v>57</v>
      </c>
    </row>
    <row r="84" spans="2:14" ht="12.75">
      <c r="B84" s="112" t="s">
        <v>29</v>
      </c>
      <c r="C84" s="113" t="s">
        <v>97</v>
      </c>
      <c r="D84" s="114">
        <v>30</v>
      </c>
      <c r="E84" s="114">
        <v>26</v>
      </c>
      <c r="F84" s="114">
        <v>29</v>
      </c>
      <c r="G84" s="115"/>
      <c r="I84" s="112" t="s">
        <v>29</v>
      </c>
      <c r="J84" s="113" t="s">
        <v>122</v>
      </c>
      <c r="K84" s="114">
        <v>44</v>
      </c>
      <c r="L84" s="114">
        <v>30</v>
      </c>
      <c r="M84" s="114">
        <v>28</v>
      </c>
      <c r="N84" s="115"/>
    </row>
    <row r="85" spans="2:14" ht="12.75">
      <c r="B85" s="117" t="s">
        <v>31</v>
      </c>
      <c r="C85" s="118" t="s">
        <v>123</v>
      </c>
      <c r="D85" s="119">
        <v>33</v>
      </c>
      <c r="E85" s="119">
        <v>31</v>
      </c>
      <c r="F85" s="119">
        <v>41</v>
      </c>
      <c r="G85" s="120"/>
      <c r="I85" s="117" t="s">
        <v>31</v>
      </c>
      <c r="J85" s="118" t="s">
        <v>124</v>
      </c>
      <c r="K85" s="119">
        <v>35</v>
      </c>
      <c r="L85" s="119">
        <v>28</v>
      </c>
      <c r="M85" s="119">
        <v>28</v>
      </c>
      <c r="N85" s="120"/>
    </row>
    <row r="86" spans="2:14" ht="12.75">
      <c r="B86" s="117" t="s">
        <v>33</v>
      </c>
      <c r="C86" s="118" t="s">
        <v>125</v>
      </c>
      <c r="D86" s="119">
        <v>35</v>
      </c>
      <c r="E86" s="119">
        <v>27</v>
      </c>
      <c r="F86" s="119">
        <v>29</v>
      </c>
      <c r="G86" s="120"/>
      <c r="I86" s="117" t="s">
        <v>33</v>
      </c>
      <c r="J86" s="118"/>
      <c r="K86" s="119">
        <v>126</v>
      </c>
      <c r="L86" s="119">
        <v>126</v>
      </c>
      <c r="M86" s="119">
        <v>126</v>
      </c>
      <c r="N86" s="120"/>
    </row>
    <row r="87" spans="2:14" ht="13.5" thickBot="1">
      <c r="B87" s="121" t="s">
        <v>68</v>
      </c>
      <c r="C87" s="122" t="s">
        <v>126</v>
      </c>
      <c r="D87" s="123"/>
      <c r="E87" s="123"/>
      <c r="F87" s="123"/>
      <c r="G87" s="124"/>
      <c r="I87" s="121"/>
      <c r="J87" s="122"/>
      <c r="K87" s="123"/>
      <c r="L87" s="123"/>
      <c r="M87" s="123"/>
      <c r="N87" s="124"/>
    </row>
    <row r="88" spans="2:14" ht="13.5" thickBot="1">
      <c r="B88" s="149"/>
      <c r="C88" s="150"/>
      <c r="D88" s="151">
        <f>SUM(D84:D87)</f>
        <v>98</v>
      </c>
      <c r="E88" s="152">
        <f>SUM(E84:E87)</f>
        <v>84</v>
      </c>
      <c r="F88" s="152">
        <f>SUM(F84:F87)</f>
        <v>99</v>
      </c>
      <c r="G88" s="153">
        <f>SUM(G84:G87)</f>
        <v>0</v>
      </c>
      <c r="I88" s="149"/>
      <c r="J88" s="150"/>
      <c r="K88" s="151">
        <f>SUM(K84:K87)</f>
        <v>205</v>
      </c>
      <c r="L88" s="152">
        <f>SUM(L84:L87)</f>
        <v>184</v>
      </c>
      <c r="M88" s="152">
        <f>SUM(M84:M87)</f>
        <v>182</v>
      </c>
      <c r="N88" s="153">
        <f>SUM(N84:N87)</f>
        <v>0</v>
      </c>
    </row>
    <row r="89" spans="1:14" ht="17.25" thickBot="1">
      <c r="A89" s="101"/>
      <c r="B89" s="133"/>
      <c r="C89" s="154" t="s">
        <v>101</v>
      </c>
      <c r="D89" s="135"/>
      <c r="E89" s="136"/>
      <c r="F89" s="137" t="s">
        <v>72</v>
      </c>
      <c r="G89" s="138">
        <f>SUM(D88:G88)</f>
        <v>281</v>
      </c>
      <c r="H89" s="101"/>
      <c r="I89" s="133"/>
      <c r="J89" s="154" t="s">
        <v>102</v>
      </c>
      <c r="K89" s="135"/>
      <c r="L89" s="136"/>
      <c r="M89" s="137" t="s">
        <v>72</v>
      </c>
      <c r="N89" s="138">
        <f>SUM(K88:N88)</f>
        <v>571</v>
      </c>
    </row>
    <row r="90" ht="13.5" thickBot="1"/>
    <row r="91" spans="1:14" ht="14.25" thickBot="1">
      <c r="A91"/>
      <c r="B91" s="198" t="s">
        <v>127</v>
      </c>
      <c r="C91" s="199"/>
      <c r="D91" s="200"/>
      <c r="E91" s="97"/>
      <c r="F91"/>
      <c r="G91"/>
      <c r="H91"/>
      <c r="I91"/>
      <c r="J91"/>
      <c r="K91"/>
      <c r="L91"/>
      <c r="M91"/>
      <c r="N91"/>
    </row>
    <row r="92" spans="2:14" ht="12.75">
      <c r="B92" s="98"/>
      <c r="C92" s="97"/>
      <c r="D92" s="97"/>
      <c r="E92" s="98"/>
      <c r="F92" s="98"/>
      <c r="G92" s="98"/>
      <c r="H92" s="99"/>
      <c r="I92" s="99"/>
      <c r="J92" s="100"/>
      <c r="K92" s="98"/>
      <c r="L92" s="98"/>
      <c r="M92" s="98"/>
      <c r="N92" s="98"/>
    </row>
    <row r="93" spans="1:14" ht="17.25" thickBot="1">
      <c r="A93" s="101"/>
      <c r="B93" s="101"/>
      <c r="C93" s="102" t="s">
        <v>52</v>
      </c>
      <c r="D93" s="101"/>
      <c r="E93" s="101"/>
      <c r="F93" s="103"/>
      <c r="G93" s="103"/>
      <c r="H93" s="101"/>
      <c r="I93" s="101"/>
      <c r="J93" s="102" t="s">
        <v>104</v>
      </c>
      <c r="K93" s="101"/>
      <c r="L93" s="101"/>
      <c r="M93" s="103"/>
      <c r="N93" s="103"/>
    </row>
    <row r="94" spans="2:14" ht="15" thickBot="1">
      <c r="B94" s="106"/>
      <c r="C94" s="107" t="s">
        <v>90</v>
      </c>
      <c r="D94" s="108" t="s">
        <v>54</v>
      </c>
      <c r="E94" s="108" t="s">
        <v>55</v>
      </c>
      <c r="F94" s="108" t="s">
        <v>56</v>
      </c>
      <c r="G94" s="108" t="s">
        <v>57</v>
      </c>
      <c r="I94" s="106"/>
      <c r="J94" s="107" t="s">
        <v>32</v>
      </c>
      <c r="K94" s="108" t="s">
        <v>54</v>
      </c>
      <c r="L94" s="108" t="s">
        <v>55</v>
      </c>
      <c r="M94" s="108" t="s">
        <v>56</v>
      </c>
      <c r="N94" s="108" t="s">
        <v>57</v>
      </c>
    </row>
    <row r="95" spans="2:14" ht="12.75">
      <c r="B95" s="112" t="s">
        <v>29</v>
      </c>
      <c r="C95" s="113" t="s">
        <v>93</v>
      </c>
      <c r="D95" s="114">
        <v>26</v>
      </c>
      <c r="E95" s="114">
        <v>28</v>
      </c>
      <c r="F95" s="114">
        <v>28</v>
      </c>
      <c r="G95" s="115"/>
      <c r="I95" s="112" t="s">
        <v>29</v>
      </c>
      <c r="J95" s="113" t="s">
        <v>65</v>
      </c>
      <c r="K95" s="114">
        <v>26</v>
      </c>
      <c r="L95" s="114">
        <v>20</v>
      </c>
      <c r="M95" s="114">
        <v>27</v>
      </c>
      <c r="N95" s="115"/>
    </row>
    <row r="96" spans="2:14" ht="12.75">
      <c r="B96" s="117" t="s">
        <v>31</v>
      </c>
      <c r="C96" s="118" t="s">
        <v>95</v>
      </c>
      <c r="D96" s="119">
        <v>24</v>
      </c>
      <c r="E96" s="119">
        <v>32</v>
      </c>
      <c r="F96" s="119">
        <v>23</v>
      </c>
      <c r="G96" s="120"/>
      <c r="I96" s="117" t="s">
        <v>31</v>
      </c>
      <c r="J96" s="118" t="s">
        <v>119</v>
      </c>
      <c r="K96" s="119">
        <v>30</v>
      </c>
      <c r="L96" s="119">
        <v>32</v>
      </c>
      <c r="M96" s="119">
        <v>29</v>
      </c>
      <c r="N96" s="120"/>
    </row>
    <row r="97" spans="2:14" ht="12.75">
      <c r="B97" s="117" t="s">
        <v>33</v>
      </c>
      <c r="C97" s="118" t="s">
        <v>100</v>
      </c>
      <c r="D97" s="119">
        <v>30</v>
      </c>
      <c r="E97" s="119"/>
      <c r="F97" s="119"/>
      <c r="G97" s="120"/>
      <c r="I97" s="117" t="s">
        <v>33</v>
      </c>
      <c r="J97" s="118" t="s">
        <v>128</v>
      </c>
      <c r="K97" s="119">
        <v>26</v>
      </c>
      <c r="L97" s="119">
        <v>33</v>
      </c>
      <c r="M97" s="119">
        <v>33</v>
      </c>
      <c r="N97" s="120"/>
    </row>
    <row r="98" spans="2:14" ht="13.5" thickBot="1">
      <c r="B98" s="121" t="s">
        <v>68</v>
      </c>
      <c r="C98" s="118" t="s">
        <v>129</v>
      </c>
      <c r="D98" s="119"/>
      <c r="E98" s="119">
        <v>32</v>
      </c>
      <c r="F98" s="119">
        <v>29</v>
      </c>
      <c r="G98" s="124"/>
      <c r="I98" s="121" t="s">
        <v>68</v>
      </c>
      <c r="J98" s="122" t="s">
        <v>105</v>
      </c>
      <c r="K98" s="123"/>
      <c r="L98" s="123"/>
      <c r="M98" s="123"/>
      <c r="N98" s="124"/>
    </row>
    <row r="99" spans="2:14" ht="13.5" thickBot="1">
      <c r="B99" s="149"/>
      <c r="C99" s="150"/>
      <c r="D99" s="151">
        <f>SUM(D95:D98)</f>
        <v>80</v>
      </c>
      <c r="E99" s="152">
        <f>SUM(E95:E98)</f>
        <v>92</v>
      </c>
      <c r="F99" s="152">
        <f>SUM(F95:F98)</f>
        <v>80</v>
      </c>
      <c r="G99" s="153">
        <f>SUM(G95:G98)</f>
        <v>0</v>
      </c>
      <c r="I99" s="149"/>
      <c r="J99" s="150"/>
      <c r="K99" s="151">
        <f>SUM(K95:K98)</f>
        <v>82</v>
      </c>
      <c r="L99" s="152">
        <f>SUM(L95:L98)</f>
        <v>85</v>
      </c>
      <c r="M99" s="152">
        <f>SUM(M95:M98)</f>
        <v>89</v>
      </c>
      <c r="N99" s="153">
        <f>SUM(N95:N98)</f>
        <v>0</v>
      </c>
    </row>
    <row r="100" spans="2:14" ht="17.25" thickBot="1">
      <c r="B100" s="133"/>
      <c r="C100" s="134" t="s">
        <v>111</v>
      </c>
      <c r="D100" s="135"/>
      <c r="E100" s="136"/>
      <c r="F100" s="137" t="s">
        <v>72</v>
      </c>
      <c r="G100" s="138">
        <f>SUM(D99:G99)</f>
        <v>252</v>
      </c>
      <c r="I100" s="133"/>
      <c r="J100" s="154" t="s">
        <v>101</v>
      </c>
      <c r="K100" s="135"/>
      <c r="L100" s="136"/>
      <c r="M100" s="137" t="s">
        <v>72</v>
      </c>
      <c r="N100" s="138">
        <f>SUM(K99:N99)</f>
        <v>256</v>
      </c>
    </row>
    <row r="101" spans="2:14" ht="12.75">
      <c r="B101" s="106"/>
      <c r="C101" s="126"/>
      <c r="D101" s="106"/>
      <c r="E101" s="106"/>
      <c r="F101" s="106"/>
      <c r="G101" s="106"/>
      <c r="I101" s="147"/>
      <c r="J101" s="126"/>
      <c r="K101" s="106"/>
      <c r="L101" s="106"/>
      <c r="M101" s="106"/>
      <c r="N101" s="106"/>
    </row>
    <row r="102" spans="1:14" ht="17.25" thickBot="1">
      <c r="A102" s="101"/>
      <c r="B102" s="101"/>
      <c r="C102" s="102" t="s">
        <v>112</v>
      </c>
      <c r="D102" s="101"/>
      <c r="E102" s="101"/>
      <c r="F102" s="103"/>
      <c r="G102" s="103"/>
      <c r="H102" s="101"/>
      <c r="I102" s="104"/>
      <c r="J102" s="105"/>
      <c r="K102" s="104"/>
      <c r="L102" s="104"/>
      <c r="M102" s="105"/>
      <c r="N102" s="105"/>
    </row>
    <row r="103" spans="2:14" ht="15" thickBot="1">
      <c r="B103" s="106"/>
      <c r="C103" s="107" t="s">
        <v>115</v>
      </c>
      <c r="D103" s="108" t="s">
        <v>54</v>
      </c>
      <c r="E103" s="108" t="s">
        <v>55</v>
      </c>
      <c r="F103" s="108" t="s">
        <v>56</v>
      </c>
      <c r="G103" s="108" t="s">
        <v>57</v>
      </c>
      <c r="I103" s="109"/>
      <c r="J103" s="110"/>
      <c r="K103" s="146"/>
      <c r="L103" s="146"/>
      <c r="M103" s="146"/>
      <c r="N103" s="146"/>
    </row>
    <row r="104" spans="2:14" ht="12.75">
      <c r="B104" s="112" t="s">
        <v>29</v>
      </c>
      <c r="C104" s="113" t="s">
        <v>120</v>
      </c>
      <c r="D104" s="114">
        <v>35</v>
      </c>
      <c r="E104" s="114">
        <v>36</v>
      </c>
      <c r="F104" s="114">
        <v>30</v>
      </c>
      <c r="G104" s="115"/>
      <c r="I104" s="109"/>
      <c r="J104" s="116"/>
      <c r="K104" s="109"/>
      <c r="L104" s="109"/>
      <c r="M104" s="109"/>
      <c r="N104" s="109"/>
    </row>
    <row r="105" spans="2:14" ht="12.75">
      <c r="B105" s="117" t="s">
        <v>31</v>
      </c>
      <c r="C105" s="118" t="s">
        <v>130</v>
      </c>
      <c r="D105" s="119">
        <v>28</v>
      </c>
      <c r="E105" s="119">
        <v>25</v>
      </c>
      <c r="F105" s="119">
        <v>28</v>
      </c>
      <c r="G105" s="120"/>
      <c r="I105" s="109"/>
      <c r="J105" s="116"/>
      <c r="K105" s="109"/>
      <c r="L105" s="109"/>
      <c r="M105" s="109"/>
      <c r="N105" s="109"/>
    </row>
    <row r="106" spans="2:14" ht="12.75">
      <c r="B106" s="117" t="s">
        <v>33</v>
      </c>
      <c r="C106" s="118" t="s">
        <v>131</v>
      </c>
      <c r="D106" s="119">
        <v>35</v>
      </c>
      <c r="E106" s="119">
        <v>23</v>
      </c>
      <c r="F106" s="119">
        <v>27</v>
      </c>
      <c r="G106" s="120"/>
      <c r="I106" s="109"/>
      <c r="J106" s="116"/>
      <c r="K106" s="109"/>
      <c r="L106" s="109"/>
      <c r="M106" s="109"/>
      <c r="N106" s="109"/>
    </row>
    <row r="107" spans="2:14" ht="13.5" thickBot="1">
      <c r="B107" s="121" t="s">
        <v>68</v>
      </c>
      <c r="C107" s="122"/>
      <c r="D107" s="123"/>
      <c r="E107" s="123"/>
      <c r="F107" s="123"/>
      <c r="G107" s="124"/>
      <c r="I107" s="109"/>
      <c r="J107" s="116"/>
      <c r="K107" s="109"/>
      <c r="L107" s="109"/>
      <c r="M107" s="109"/>
      <c r="N107" s="109"/>
    </row>
    <row r="108" spans="2:14" ht="13.5" thickBot="1">
      <c r="B108" s="149"/>
      <c r="C108" s="150"/>
      <c r="D108" s="151">
        <f>SUM(D104:D107)</f>
        <v>98</v>
      </c>
      <c r="E108" s="152">
        <f>SUM(E104:E107)</f>
        <v>84</v>
      </c>
      <c r="F108" s="152">
        <f>SUM(F104:F107)</f>
        <v>85</v>
      </c>
      <c r="G108" s="153">
        <f>SUM(G104:G107)</f>
        <v>0</v>
      </c>
      <c r="I108" s="109"/>
      <c r="J108" s="116"/>
      <c r="K108" s="109"/>
      <c r="L108" s="109"/>
      <c r="M108" s="109"/>
      <c r="N108" s="109"/>
    </row>
    <row r="109" spans="1:14" ht="17.25" thickBot="1">
      <c r="A109" s="101"/>
      <c r="B109" s="133"/>
      <c r="C109" s="154" t="s">
        <v>102</v>
      </c>
      <c r="D109" s="135"/>
      <c r="E109" s="136"/>
      <c r="F109" s="137" t="s">
        <v>72</v>
      </c>
      <c r="G109" s="138">
        <f>SUM(D108:G108)</f>
        <v>267</v>
      </c>
      <c r="H109" s="101"/>
      <c r="I109" s="105"/>
      <c r="J109" s="155"/>
      <c r="K109" s="145"/>
      <c r="L109" s="145"/>
      <c r="M109" s="146"/>
      <c r="N109" s="145"/>
    </row>
    <row r="110" spans="9:14" ht="12.75">
      <c r="I110" s="111"/>
      <c r="J110" s="116"/>
      <c r="K110" s="109"/>
      <c r="L110" s="109"/>
      <c r="M110" s="109"/>
      <c r="N110" s="109"/>
    </row>
  </sheetData>
  <mergeCells count="6">
    <mergeCell ref="B71:D71"/>
    <mergeCell ref="B91:D91"/>
    <mergeCell ref="B2:N2"/>
    <mergeCell ref="B4:D4"/>
    <mergeCell ref="B39:D39"/>
    <mergeCell ref="B51:D5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0"/>
  <sheetViews>
    <sheetView workbookViewId="0" topLeftCell="A1">
      <selection activeCell="B2" sqref="B2:N2"/>
    </sheetView>
  </sheetViews>
  <sheetFormatPr defaultColWidth="9.140625" defaultRowHeight="12.75"/>
  <cols>
    <col min="1" max="1" width="1.421875" style="92" customWidth="1"/>
    <col min="2" max="2" width="2.421875" style="93" customWidth="1"/>
    <col min="3" max="3" width="16.7109375" style="94" customWidth="1"/>
    <col min="4" max="7" width="5.421875" style="93" customWidth="1"/>
    <col min="8" max="8" width="3.7109375" style="92" customWidth="1"/>
    <col min="9" max="9" width="2.421875" style="92" customWidth="1"/>
    <col min="10" max="10" width="16.7109375" style="94" customWidth="1"/>
    <col min="11" max="14" width="5.421875" style="93" customWidth="1"/>
    <col min="15" max="15" width="5.57421875" style="92" customWidth="1"/>
    <col min="16" max="16" width="2.28125" style="92" customWidth="1"/>
    <col min="17" max="17" width="15.28125" style="92" customWidth="1"/>
    <col min="18" max="18" width="4.00390625" style="92" customWidth="1"/>
    <col min="19" max="19" width="3.7109375" style="92" customWidth="1"/>
    <col min="20" max="20" width="3.57421875" style="92" customWidth="1"/>
    <col min="21" max="21" width="4.00390625" style="92" customWidth="1"/>
    <col min="22" max="16384" width="9.140625" style="92" customWidth="1"/>
  </cols>
  <sheetData>
    <row r="1" ht="13.5" thickBot="1"/>
    <row r="2" spans="2:16" ht="23.25" thickBot="1">
      <c r="B2" s="201" t="s">
        <v>186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95"/>
      <c r="P2" s="95"/>
    </row>
    <row r="3" spans="2:16" ht="23.25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  <c r="P3" s="95"/>
    </row>
    <row r="4" spans="2:5" ht="23.25" customHeight="1" thickBot="1">
      <c r="B4" s="198" t="s">
        <v>51</v>
      </c>
      <c r="C4" s="199"/>
      <c r="D4" s="200"/>
      <c r="E4" s="97"/>
    </row>
    <row r="5" spans="2:14" ht="12.75">
      <c r="B5" s="98"/>
      <c r="C5" s="97"/>
      <c r="D5" s="97"/>
      <c r="E5" s="98"/>
      <c r="F5" s="98"/>
      <c r="G5" s="98"/>
      <c r="H5" s="99"/>
      <c r="I5" s="99"/>
      <c r="J5" s="100"/>
      <c r="K5" s="98"/>
      <c r="L5" s="98"/>
      <c r="M5" s="98"/>
      <c r="N5" s="98"/>
    </row>
    <row r="6" spans="3:22" s="101" customFormat="1" ht="17.25" thickBot="1">
      <c r="C6" s="102" t="s">
        <v>52</v>
      </c>
      <c r="F6" s="103"/>
      <c r="G6" s="103"/>
      <c r="J6" s="102" t="s">
        <v>104</v>
      </c>
      <c r="M6" s="103"/>
      <c r="N6" s="103"/>
      <c r="O6" s="92"/>
      <c r="P6" s="104"/>
      <c r="Q6" s="105"/>
      <c r="R6" s="104"/>
      <c r="S6" s="104"/>
      <c r="T6" s="105"/>
      <c r="U6" s="105"/>
      <c r="V6" s="104"/>
    </row>
    <row r="7" spans="2:22" ht="15" thickBot="1">
      <c r="B7" s="106"/>
      <c r="C7" s="107" t="s">
        <v>30</v>
      </c>
      <c r="D7" s="108" t="s">
        <v>54</v>
      </c>
      <c r="E7" s="108" t="s">
        <v>55</v>
      </c>
      <c r="F7" s="108" t="s">
        <v>56</v>
      </c>
      <c r="G7" s="108" t="s">
        <v>57</v>
      </c>
      <c r="I7" s="106"/>
      <c r="J7" s="107" t="s">
        <v>32</v>
      </c>
      <c r="K7" s="108" t="s">
        <v>54</v>
      </c>
      <c r="L7" s="108" t="s">
        <v>55</v>
      </c>
      <c r="M7" s="108" t="s">
        <v>56</v>
      </c>
      <c r="N7" s="108" t="s">
        <v>57</v>
      </c>
      <c r="P7" s="109"/>
      <c r="Q7" s="110"/>
      <c r="R7" s="109"/>
      <c r="S7" s="109"/>
      <c r="T7" s="109"/>
      <c r="U7" s="109"/>
      <c r="V7" s="111"/>
    </row>
    <row r="8" spans="2:22" ht="12.75">
      <c r="B8" s="112" t="s">
        <v>29</v>
      </c>
      <c r="C8" s="113" t="s">
        <v>58</v>
      </c>
      <c r="D8" s="114">
        <v>21</v>
      </c>
      <c r="E8" s="114">
        <v>25</v>
      </c>
      <c r="F8" s="114">
        <v>23</v>
      </c>
      <c r="G8" s="115"/>
      <c r="I8" s="112" t="s">
        <v>29</v>
      </c>
      <c r="J8" s="113" t="s">
        <v>59</v>
      </c>
      <c r="K8" s="114">
        <v>27</v>
      </c>
      <c r="L8" s="114">
        <v>23</v>
      </c>
      <c r="M8" s="114">
        <v>25</v>
      </c>
      <c r="N8" s="115"/>
      <c r="P8" s="109"/>
      <c r="R8" s="109"/>
      <c r="S8" s="109"/>
      <c r="T8" s="109"/>
      <c r="U8" s="109"/>
      <c r="V8" s="111"/>
    </row>
    <row r="9" spans="2:22" ht="12.75">
      <c r="B9" s="117" t="s">
        <v>31</v>
      </c>
      <c r="C9" s="118" t="s">
        <v>60</v>
      </c>
      <c r="D9" s="119">
        <v>23</v>
      </c>
      <c r="E9" s="119">
        <v>26</v>
      </c>
      <c r="F9" s="119">
        <v>22</v>
      </c>
      <c r="G9" s="120"/>
      <c r="I9" s="117" t="s">
        <v>31</v>
      </c>
      <c r="J9" s="118" t="s">
        <v>70</v>
      </c>
      <c r="K9" s="119">
        <v>26</v>
      </c>
      <c r="L9" s="119">
        <v>21</v>
      </c>
      <c r="M9" s="119">
        <v>22</v>
      </c>
      <c r="N9" s="120"/>
      <c r="P9" s="109"/>
      <c r="Q9" s="116"/>
      <c r="R9" s="109"/>
      <c r="S9" s="109"/>
      <c r="T9" s="109"/>
      <c r="U9" s="109"/>
      <c r="V9" s="111"/>
    </row>
    <row r="10" spans="2:22" ht="12.75">
      <c r="B10" s="117" t="s">
        <v>33</v>
      </c>
      <c r="C10" s="118" t="s">
        <v>62</v>
      </c>
      <c r="D10" s="119">
        <v>23</v>
      </c>
      <c r="E10" s="119">
        <v>18</v>
      </c>
      <c r="F10" s="119">
        <v>21</v>
      </c>
      <c r="G10" s="120"/>
      <c r="I10" s="117" t="s">
        <v>33</v>
      </c>
      <c r="J10" s="184" t="s">
        <v>63</v>
      </c>
      <c r="K10" s="119">
        <v>22</v>
      </c>
      <c r="L10" s="119">
        <v>27</v>
      </c>
      <c r="M10" s="119">
        <v>24</v>
      </c>
      <c r="N10" s="120"/>
      <c r="O10" s="99"/>
      <c r="P10" s="109"/>
      <c r="Q10" s="116"/>
      <c r="R10" s="109"/>
      <c r="S10" s="109"/>
      <c r="T10" s="109"/>
      <c r="U10" s="109"/>
      <c r="V10" s="111"/>
    </row>
    <row r="11" spans="2:22" ht="12.75">
      <c r="B11" s="117" t="s">
        <v>35</v>
      </c>
      <c r="C11" s="118" t="s">
        <v>64</v>
      </c>
      <c r="D11" s="119">
        <v>25</v>
      </c>
      <c r="E11" s="119">
        <v>25</v>
      </c>
      <c r="F11" s="119">
        <v>24</v>
      </c>
      <c r="G11" s="120"/>
      <c r="I11" s="117" t="s">
        <v>35</v>
      </c>
      <c r="J11" s="118" t="s">
        <v>65</v>
      </c>
      <c r="K11" s="119">
        <v>26</v>
      </c>
      <c r="L11" s="119">
        <v>25</v>
      </c>
      <c r="M11" s="119">
        <v>26</v>
      </c>
      <c r="N11" s="120"/>
      <c r="O11" s="99"/>
      <c r="P11" s="109"/>
      <c r="Q11" s="116"/>
      <c r="R11" s="109"/>
      <c r="S11" s="109"/>
      <c r="T11" s="109"/>
      <c r="U11" s="109"/>
      <c r="V11" s="111"/>
    </row>
    <row r="12" spans="2:22" ht="12.75">
      <c r="B12" s="117" t="s">
        <v>37</v>
      </c>
      <c r="C12" s="118" t="s">
        <v>66</v>
      </c>
      <c r="D12" s="119">
        <v>24</v>
      </c>
      <c r="E12" s="119">
        <v>23</v>
      </c>
      <c r="F12" s="119">
        <v>24</v>
      </c>
      <c r="G12" s="120"/>
      <c r="I12" s="117" t="s">
        <v>37</v>
      </c>
      <c r="J12" s="118" t="s">
        <v>67</v>
      </c>
      <c r="K12" s="119">
        <v>28</v>
      </c>
      <c r="L12" s="119">
        <v>23</v>
      </c>
      <c r="M12" s="119">
        <v>23</v>
      </c>
      <c r="N12" s="120"/>
      <c r="O12" s="99"/>
      <c r="P12" s="109"/>
      <c r="Q12" s="116"/>
      <c r="R12" s="109"/>
      <c r="S12" s="109"/>
      <c r="T12" s="109"/>
      <c r="U12" s="109"/>
      <c r="V12" s="111"/>
    </row>
    <row r="13" spans="2:22" ht="13.5" thickBot="1">
      <c r="B13" s="121" t="s">
        <v>68</v>
      </c>
      <c r="C13" s="122" t="s">
        <v>69</v>
      </c>
      <c r="D13" s="123"/>
      <c r="E13" s="123"/>
      <c r="F13" s="123"/>
      <c r="G13" s="124"/>
      <c r="I13" s="121" t="s">
        <v>68</v>
      </c>
      <c r="J13" s="122" t="s">
        <v>61</v>
      </c>
      <c r="K13" s="123"/>
      <c r="L13" s="123"/>
      <c r="M13" s="123"/>
      <c r="N13" s="124"/>
      <c r="O13" s="99"/>
      <c r="P13" s="109"/>
      <c r="Q13" s="116"/>
      <c r="R13" s="109"/>
      <c r="S13" s="109"/>
      <c r="T13" s="109"/>
      <c r="U13" s="109"/>
      <c r="V13" s="111"/>
    </row>
    <row r="14" spans="2:22" ht="13.5" thickBot="1">
      <c r="B14" s="125"/>
      <c r="C14" s="126"/>
      <c r="D14" s="127">
        <f>SUM(D8:D13)</f>
        <v>116</v>
      </c>
      <c r="E14" s="127">
        <f>SUM(E8:E13)</f>
        <v>117</v>
      </c>
      <c r="F14" s="127">
        <f>SUM(F8:F13)</f>
        <v>114</v>
      </c>
      <c r="G14" s="128">
        <f>SUM(G8:G13)</f>
        <v>0</v>
      </c>
      <c r="I14" s="129"/>
      <c r="J14" s="130"/>
      <c r="K14" s="131">
        <f>SUM(K8:K13)</f>
        <v>129</v>
      </c>
      <c r="L14" s="131">
        <f>SUM(L8:L13)</f>
        <v>119</v>
      </c>
      <c r="M14" s="131">
        <f>SUM(M8:M13)</f>
        <v>120</v>
      </c>
      <c r="N14" s="132">
        <f>SUM(N8:N13)</f>
        <v>0</v>
      </c>
      <c r="O14" s="99"/>
      <c r="P14" s="109"/>
      <c r="Q14" s="116"/>
      <c r="R14" s="109"/>
      <c r="S14" s="109"/>
      <c r="T14" s="109"/>
      <c r="U14" s="109"/>
      <c r="V14" s="111"/>
    </row>
    <row r="15" spans="2:22" ht="17.25" thickBot="1">
      <c r="B15" s="133"/>
      <c r="C15" s="134" t="s">
        <v>71</v>
      </c>
      <c r="D15" s="135"/>
      <c r="E15" s="136"/>
      <c r="F15" s="137" t="s">
        <v>72</v>
      </c>
      <c r="G15" s="138">
        <f>SUM(D14:G14)</f>
        <v>347</v>
      </c>
      <c r="I15" s="139"/>
      <c r="J15" s="140" t="s">
        <v>121</v>
      </c>
      <c r="K15" s="141"/>
      <c r="L15" s="142"/>
      <c r="M15" s="143" t="s">
        <v>72</v>
      </c>
      <c r="N15" s="144">
        <f>SUM(K14:N14)</f>
        <v>368</v>
      </c>
      <c r="O15" s="99"/>
      <c r="P15" s="105"/>
      <c r="Q15" s="105"/>
      <c r="R15" s="145"/>
      <c r="S15" s="145"/>
      <c r="T15" s="145"/>
      <c r="U15" s="146"/>
      <c r="V15" s="111"/>
    </row>
    <row r="16" spans="2:22" ht="12.75">
      <c r="B16" s="106"/>
      <c r="C16" s="126"/>
      <c r="D16" s="106"/>
      <c r="E16" s="106"/>
      <c r="F16" s="106"/>
      <c r="G16" s="106"/>
      <c r="I16" s="147"/>
      <c r="J16" s="126"/>
      <c r="K16" s="106"/>
      <c r="L16" s="106"/>
      <c r="M16" s="106"/>
      <c r="N16" s="106"/>
      <c r="O16" s="99"/>
      <c r="P16" s="111"/>
      <c r="Q16" s="111"/>
      <c r="R16" s="111"/>
      <c r="S16" s="111"/>
      <c r="T16" s="111"/>
      <c r="U16" s="111"/>
      <c r="V16" s="111"/>
    </row>
    <row r="17" spans="3:22" s="101" customFormat="1" ht="17.25" thickBot="1">
      <c r="C17" s="102" t="s">
        <v>112</v>
      </c>
      <c r="F17" s="103"/>
      <c r="G17" s="103"/>
      <c r="J17" s="102" t="s">
        <v>74</v>
      </c>
      <c r="M17" s="103"/>
      <c r="N17" s="103"/>
      <c r="O17" s="99"/>
      <c r="P17" s="111"/>
      <c r="Q17" s="147"/>
      <c r="R17" s="147"/>
      <c r="S17" s="147"/>
      <c r="T17" s="148"/>
      <c r="U17" s="148"/>
      <c r="V17" s="148"/>
    </row>
    <row r="18" spans="2:14" ht="15" thickBot="1">
      <c r="B18" s="106"/>
      <c r="C18" s="107" t="s">
        <v>90</v>
      </c>
      <c r="D18" s="108" t="s">
        <v>54</v>
      </c>
      <c r="E18" s="108" t="s">
        <v>55</v>
      </c>
      <c r="F18" s="108" t="s">
        <v>56</v>
      </c>
      <c r="G18" s="108" t="s">
        <v>57</v>
      </c>
      <c r="I18" s="106"/>
      <c r="J18" s="107" t="s">
        <v>34</v>
      </c>
      <c r="K18" s="108" t="s">
        <v>54</v>
      </c>
      <c r="L18" s="108" t="s">
        <v>55</v>
      </c>
      <c r="M18" s="108" t="s">
        <v>56</v>
      </c>
      <c r="N18" s="108" t="s">
        <v>57</v>
      </c>
    </row>
    <row r="19" spans="2:14" ht="12.75">
      <c r="B19" s="112" t="s">
        <v>29</v>
      </c>
      <c r="C19" s="113" t="s">
        <v>91</v>
      </c>
      <c r="D19" s="114">
        <v>26</v>
      </c>
      <c r="E19" s="114">
        <v>24</v>
      </c>
      <c r="F19" s="114">
        <v>23</v>
      </c>
      <c r="G19" s="115"/>
      <c r="I19" s="112" t="s">
        <v>29</v>
      </c>
      <c r="J19" s="113" t="s">
        <v>75</v>
      </c>
      <c r="K19" s="114">
        <v>36</v>
      </c>
      <c r="L19" s="114">
        <v>29</v>
      </c>
      <c r="M19" s="114">
        <v>27</v>
      </c>
      <c r="N19" s="115"/>
    </row>
    <row r="20" spans="2:14" ht="12.75">
      <c r="B20" s="117" t="s">
        <v>31</v>
      </c>
      <c r="C20" s="118" t="s">
        <v>93</v>
      </c>
      <c r="D20" s="119">
        <v>25</v>
      </c>
      <c r="E20" s="119">
        <v>24</v>
      </c>
      <c r="F20" s="119">
        <v>25</v>
      </c>
      <c r="G20" s="120"/>
      <c r="I20" s="117" t="s">
        <v>31</v>
      </c>
      <c r="J20" s="118" t="s">
        <v>77</v>
      </c>
      <c r="K20" s="119">
        <v>22</v>
      </c>
      <c r="L20" s="119">
        <v>21</v>
      </c>
      <c r="M20" s="119">
        <v>30</v>
      </c>
      <c r="N20" s="120"/>
    </row>
    <row r="21" spans="2:14" ht="12.75">
      <c r="B21" s="117" t="s">
        <v>33</v>
      </c>
      <c r="C21" s="118" t="s">
        <v>95</v>
      </c>
      <c r="D21" s="119">
        <v>26</v>
      </c>
      <c r="E21" s="119">
        <v>29</v>
      </c>
      <c r="F21" s="119">
        <v>28</v>
      </c>
      <c r="G21" s="120"/>
      <c r="I21" s="117" t="s">
        <v>33</v>
      </c>
      <c r="J21" s="118" t="s">
        <v>79</v>
      </c>
      <c r="K21" s="119">
        <v>24</v>
      </c>
      <c r="L21" s="119">
        <v>23</v>
      </c>
      <c r="M21" s="119">
        <v>23</v>
      </c>
      <c r="N21" s="120"/>
    </row>
    <row r="22" spans="2:14" ht="12.75">
      <c r="B22" s="117" t="s">
        <v>35</v>
      </c>
      <c r="C22" s="118" t="s">
        <v>5</v>
      </c>
      <c r="D22" s="119">
        <v>21</v>
      </c>
      <c r="E22" s="119">
        <v>26</v>
      </c>
      <c r="F22" s="119">
        <v>24</v>
      </c>
      <c r="G22" s="120"/>
      <c r="I22" s="117" t="s">
        <v>35</v>
      </c>
      <c r="J22" s="118" t="s">
        <v>81</v>
      </c>
      <c r="K22" s="119">
        <v>26</v>
      </c>
      <c r="L22" s="119">
        <v>30</v>
      </c>
      <c r="M22" s="119">
        <v>25</v>
      </c>
      <c r="N22" s="120"/>
    </row>
    <row r="23" spans="2:14" ht="12.75">
      <c r="B23" s="117" t="s">
        <v>37</v>
      </c>
      <c r="C23" s="118" t="s">
        <v>98</v>
      </c>
      <c r="D23" s="119">
        <v>26</v>
      </c>
      <c r="E23" s="119">
        <v>25</v>
      </c>
      <c r="F23" s="119">
        <v>24</v>
      </c>
      <c r="G23" s="120"/>
      <c r="I23" s="117" t="s">
        <v>37</v>
      </c>
      <c r="J23" s="118" t="s">
        <v>83</v>
      </c>
      <c r="K23" s="119">
        <v>23</v>
      </c>
      <c r="L23" s="119">
        <v>23</v>
      </c>
      <c r="M23" s="119">
        <v>23</v>
      </c>
      <c r="N23" s="120"/>
    </row>
    <row r="24" spans="2:14" ht="13.5" thickBot="1">
      <c r="B24" s="121" t="s">
        <v>68</v>
      </c>
      <c r="C24" s="122" t="s">
        <v>100</v>
      </c>
      <c r="D24" s="123"/>
      <c r="E24" s="123"/>
      <c r="F24" s="123"/>
      <c r="G24" s="124"/>
      <c r="I24" s="121" t="s">
        <v>68</v>
      </c>
      <c r="J24" s="122" t="s">
        <v>85</v>
      </c>
      <c r="K24" s="123"/>
      <c r="L24" s="123"/>
      <c r="M24" s="123"/>
      <c r="N24" s="124"/>
    </row>
    <row r="25" spans="2:14" ht="13.5" thickBot="1">
      <c r="B25" s="149"/>
      <c r="C25" s="150"/>
      <c r="D25" s="151">
        <f>SUM(D19:D24)</f>
        <v>124</v>
      </c>
      <c r="E25" s="152">
        <f>SUM(E19:E24)</f>
        <v>128</v>
      </c>
      <c r="F25" s="152">
        <f>SUM(F19:F24)</f>
        <v>124</v>
      </c>
      <c r="G25" s="153">
        <f>SUM(G19:G24)</f>
        <v>0</v>
      </c>
      <c r="I25" s="149"/>
      <c r="J25" s="150"/>
      <c r="K25" s="151">
        <f>SUM(K19:K24)</f>
        <v>131</v>
      </c>
      <c r="L25" s="152">
        <f>SUM(L19:L24)</f>
        <v>126</v>
      </c>
      <c r="M25" s="152">
        <f>SUM(M19:M24)</f>
        <v>128</v>
      </c>
      <c r="N25" s="153">
        <f>SUM(N19:N24)</f>
        <v>0</v>
      </c>
    </row>
    <row r="26" spans="2:19" s="101" customFormat="1" ht="17.25" thickBot="1">
      <c r="B26" s="133"/>
      <c r="C26" s="154" t="s">
        <v>111</v>
      </c>
      <c r="D26" s="135"/>
      <c r="E26" s="136"/>
      <c r="F26" s="137" t="s">
        <v>72</v>
      </c>
      <c r="G26" s="138">
        <f>SUM(D25:G25)</f>
        <v>376</v>
      </c>
      <c r="I26" s="133"/>
      <c r="J26" s="154" t="s">
        <v>87</v>
      </c>
      <c r="K26" s="135"/>
      <c r="L26" s="136"/>
      <c r="M26" s="137" t="s">
        <v>72</v>
      </c>
      <c r="N26" s="138">
        <f>SUM(K25:N25)</f>
        <v>385</v>
      </c>
      <c r="O26" s="92"/>
      <c r="P26" s="92"/>
      <c r="Q26" s="92"/>
      <c r="R26" s="92"/>
      <c r="S26" s="92"/>
    </row>
    <row r="27" spans="1:15" ht="14.25">
      <c r="A27" s="111"/>
      <c r="B27" s="109"/>
      <c r="C27" s="110"/>
      <c r="D27" s="109"/>
      <c r="E27" s="109"/>
      <c r="F27" s="109"/>
      <c r="G27" s="109"/>
      <c r="H27" s="111"/>
      <c r="I27" s="109"/>
      <c r="J27" s="110"/>
      <c r="K27" s="109"/>
      <c r="L27" s="109"/>
      <c r="M27" s="109"/>
      <c r="N27" s="109"/>
      <c r="O27" s="111"/>
    </row>
    <row r="28" spans="1:15" ht="17.25" thickBot="1">
      <c r="A28" s="111"/>
      <c r="B28" s="101"/>
      <c r="C28" s="102" t="s">
        <v>88</v>
      </c>
      <c r="D28" s="101"/>
      <c r="E28" s="101"/>
      <c r="F28" s="103"/>
      <c r="G28" s="103"/>
      <c r="H28" s="111"/>
      <c r="I28" s="101"/>
      <c r="J28" s="102" t="s">
        <v>89</v>
      </c>
      <c r="K28" s="101"/>
      <c r="L28" s="101"/>
      <c r="M28" s="103"/>
      <c r="N28" s="103"/>
      <c r="O28" s="111"/>
    </row>
    <row r="29" spans="1:15" ht="15" thickBot="1">
      <c r="A29" s="111"/>
      <c r="B29" s="106"/>
      <c r="C29" s="107" t="s">
        <v>40</v>
      </c>
      <c r="D29" s="108" t="s">
        <v>54</v>
      </c>
      <c r="E29" s="108" t="s">
        <v>55</v>
      </c>
      <c r="F29" s="108" t="s">
        <v>56</v>
      </c>
      <c r="G29" s="108" t="s">
        <v>57</v>
      </c>
      <c r="H29" s="111"/>
      <c r="I29" s="106"/>
      <c r="J29" s="107" t="s">
        <v>36</v>
      </c>
      <c r="K29" s="108" t="s">
        <v>54</v>
      </c>
      <c r="L29" s="108" t="s">
        <v>55</v>
      </c>
      <c r="M29" s="108" t="s">
        <v>56</v>
      </c>
      <c r="N29" s="108" t="s">
        <v>57</v>
      </c>
      <c r="O29" s="111"/>
    </row>
    <row r="30" spans="1:15" ht="12.75">
      <c r="A30" s="111"/>
      <c r="B30" s="112" t="s">
        <v>29</v>
      </c>
      <c r="C30" s="113" t="s">
        <v>76</v>
      </c>
      <c r="D30" s="114">
        <v>23</v>
      </c>
      <c r="E30" s="114">
        <v>27</v>
      </c>
      <c r="F30" s="114">
        <v>24</v>
      </c>
      <c r="G30" s="115"/>
      <c r="H30" s="111"/>
      <c r="I30" s="112" t="s">
        <v>29</v>
      </c>
      <c r="J30" s="113" t="s">
        <v>92</v>
      </c>
      <c r="K30" s="114">
        <v>23</v>
      </c>
      <c r="L30" s="114">
        <v>29</v>
      </c>
      <c r="M30" s="114">
        <v>24</v>
      </c>
      <c r="N30" s="115"/>
      <c r="O30" s="111"/>
    </row>
    <row r="31" spans="1:15" ht="12.75">
      <c r="A31" s="111"/>
      <c r="B31" s="117" t="s">
        <v>31</v>
      </c>
      <c r="C31" s="118" t="s">
        <v>78</v>
      </c>
      <c r="D31" s="119">
        <v>27</v>
      </c>
      <c r="E31" s="119">
        <v>26</v>
      </c>
      <c r="F31" s="119">
        <v>27</v>
      </c>
      <c r="G31" s="120"/>
      <c r="H31" s="111"/>
      <c r="I31" s="117" t="s">
        <v>31</v>
      </c>
      <c r="J31" s="118" t="s">
        <v>94</v>
      </c>
      <c r="K31" s="119">
        <v>28</v>
      </c>
      <c r="L31" s="119">
        <v>27</v>
      </c>
      <c r="M31" s="119">
        <v>24</v>
      </c>
      <c r="N31" s="120"/>
      <c r="O31" s="111"/>
    </row>
    <row r="32" spans="1:15" ht="12.75">
      <c r="A32" s="111"/>
      <c r="B32" s="117" t="s">
        <v>33</v>
      </c>
      <c r="C32" s="118" t="s">
        <v>80</v>
      </c>
      <c r="D32" s="119">
        <v>28</v>
      </c>
      <c r="E32" s="119">
        <v>29</v>
      </c>
      <c r="F32" s="119">
        <v>32</v>
      </c>
      <c r="G32" s="120"/>
      <c r="H32" s="111"/>
      <c r="I32" s="117" t="s">
        <v>33</v>
      </c>
      <c r="J32" s="118" t="s">
        <v>96</v>
      </c>
      <c r="K32" s="119">
        <v>23</v>
      </c>
      <c r="L32" s="119">
        <v>25</v>
      </c>
      <c r="M32" s="119">
        <v>27</v>
      </c>
      <c r="N32" s="120"/>
      <c r="O32" s="111"/>
    </row>
    <row r="33" spans="1:15" ht="12.75">
      <c r="A33" s="111"/>
      <c r="B33" s="117" t="s">
        <v>35</v>
      </c>
      <c r="C33" s="118" t="s">
        <v>82</v>
      </c>
      <c r="D33" s="119">
        <v>23</v>
      </c>
      <c r="E33" s="119">
        <v>27</v>
      </c>
      <c r="F33" s="119">
        <v>22</v>
      </c>
      <c r="G33" s="120"/>
      <c r="H33" s="111"/>
      <c r="I33" s="117" t="s">
        <v>35</v>
      </c>
      <c r="J33" s="118" t="s">
        <v>97</v>
      </c>
      <c r="K33" s="119">
        <v>33</v>
      </c>
      <c r="L33" s="119">
        <v>30</v>
      </c>
      <c r="M33" s="119">
        <v>28</v>
      </c>
      <c r="N33" s="120"/>
      <c r="O33" s="111"/>
    </row>
    <row r="34" spans="1:15" ht="12.75">
      <c r="A34" s="111"/>
      <c r="B34" s="117" t="s">
        <v>37</v>
      </c>
      <c r="C34" s="118" t="s">
        <v>84</v>
      </c>
      <c r="D34" s="119">
        <v>27</v>
      </c>
      <c r="E34" s="119">
        <v>25</v>
      </c>
      <c r="F34" s="119">
        <v>25</v>
      </c>
      <c r="G34" s="120"/>
      <c r="H34" s="111"/>
      <c r="I34" s="117" t="s">
        <v>37</v>
      </c>
      <c r="J34" s="118" t="s">
        <v>99</v>
      </c>
      <c r="K34" s="119">
        <v>23</v>
      </c>
      <c r="L34" s="119">
        <v>27</v>
      </c>
      <c r="M34" s="119">
        <v>22</v>
      </c>
      <c r="N34" s="120"/>
      <c r="O34" s="111"/>
    </row>
    <row r="35" spans="1:15" ht="13.5" thickBot="1">
      <c r="A35" s="111"/>
      <c r="B35" s="121" t="s">
        <v>68</v>
      </c>
      <c r="C35" s="122"/>
      <c r="D35" s="123"/>
      <c r="E35" s="123"/>
      <c r="F35" s="123"/>
      <c r="G35" s="124"/>
      <c r="H35" s="111"/>
      <c r="I35" s="121" t="s">
        <v>68</v>
      </c>
      <c r="J35" s="122"/>
      <c r="K35" s="123"/>
      <c r="L35" s="123"/>
      <c r="M35" s="123"/>
      <c r="N35" s="124"/>
      <c r="O35" s="111"/>
    </row>
    <row r="36" spans="1:15" ht="13.5" thickBot="1">
      <c r="A36" s="111"/>
      <c r="B36" s="149"/>
      <c r="C36" s="150"/>
      <c r="D36" s="151">
        <f>SUM(D30:D35)</f>
        <v>128</v>
      </c>
      <c r="E36" s="152">
        <f>SUM(E30:E35)</f>
        <v>134</v>
      </c>
      <c r="F36" s="152">
        <f>SUM(F30:F35)</f>
        <v>130</v>
      </c>
      <c r="G36" s="153">
        <f>SUM(G30:G35)</f>
        <v>0</v>
      </c>
      <c r="H36" s="111"/>
      <c r="I36" s="149"/>
      <c r="J36" s="150"/>
      <c r="K36" s="151">
        <f>SUM(K30:K35)</f>
        <v>130</v>
      </c>
      <c r="L36" s="152">
        <f>SUM(L30:L35)</f>
        <v>138</v>
      </c>
      <c r="M36" s="152">
        <f>SUM(M30:M35)</f>
        <v>125</v>
      </c>
      <c r="N36" s="153">
        <f>SUM(N30:N35)</f>
        <v>0</v>
      </c>
      <c r="O36" s="111"/>
    </row>
    <row r="37" spans="1:15" ht="17.25" thickBot="1">
      <c r="A37" s="111"/>
      <c r="B37" s="133"/>
      <c r="C37" s="154" t="s">
        <v>101</v>
      </c>
      <c r="D37" s="135"/>
      <c r="E37" s="136"/>
      <c r="F37" s="137" t="s">
        <v>72</v>
      </c>
      <c r="G37" s="138">
        <f>SUM(D36:G36)</f>
        <v>392</v>
      </c>
      <c r="H37" s="111"/>
      <c r="I37" s="133"/>
      <c r="J37" s="154" t="s">
        <v>102</v>
      </c>
      <c r="K37" s="135"/>
      <c r="L37" s="136"/>
      <c r="M37" s="137" t="s">
        <v>72</v>
      </c>
      <c r="N37" s="138">
        <f>SUM(K36:N36)</f>
        <v>393</v>
      </c>
      <c r="O37" s="111"/>
    </row>
    <row r="38" ht="13.5" thickBot="1"/>
    <row r="39" spans="1:14" ht="14.25" thickBot="1">
      <c r="A39"/>
      <c r="B39" s="198" t="s">
        <v>103</v>
      </c>
      <c r="C39" s="199"/>
      <c r="D39" s="200"/>
      <c r="E39" s="97"/>
      <c r="F39"/>
      <c r="G39"/>
      <c r="H39"/>
      <c r="I39"/>
      <c r="J39"/>
      <c r="K39"/>
      <c r="L39"/>
      <c r="M39"/>
      <c r="N39"/>
    </row>
    <row r="40" spans="2:14" ht="12.75">
      <c r="B40" s="98"/>
      <c r="C40" s="97"/>
      <c r="D40" s="97"/>
      <c r="E40" s="98"/>
      <c r="F40" s="98"/>
      <c r="G40" s="98"/>
      <c r="H40" s="99"/>
      <c r="I40" s="99"/>
      <c r="J40" s="100"/>
      <c r="K40" s="98"/>
      <c r="L40" s="98"/>
      <c r="M40" s="98"/>
      <c r="N40" s="98"/>
    </row>
    <row r="41" spans="1:14" ht="17.25" thickBot="1">
      <c r="A41" s="101"/>
      <c r="B41" s="101"/>
      <c r="C41" s="102" t="s">
        <v>52</v>
      </c>
      <c r="D41" s="101"/>
      <c r="E41" s="101"/>
      <c r="F41" s="103"/>
      <c r="G41" s="103"/>
      <c r="H41" s="101"/>
      <c r="I41" s="101"/>
      <c r="J41" s="102" t="s">
        <v>104</v>
      </c>
      <c r="K41" s="101"/>
      <c r="L41" s="101"/>
      <c r="M41" s="103"/>
      <c r="N41" s="103"/>
    </row>
    <row r="42" spans="2:14" ht="15" thickBot="1">
      <c r="B42" s="106"/>
      <c r="C42" s="107" t="s">
        <v>90</v>
      </c>
      <c r="D42" s="108" t="s">
        <v>54</v>
      </c>
      <c r="E42" s="108" t="s">
        <v>55</v>
      </c>
      <c r="F42" s="108" t="s">
        <v>56</v>
      </c>
      <c r="G42" s="108" t="s">
        <v>57</v>
      </c>
      <c r="I42" s="106"/>
      <c r="J42" s="107" t="s">
        <v>49</v>
      </c>
      <c r="K42" s="108" t="s">
        <v>54</v>
      </c>
      <c r="L42" s="108" t="s">
        <v>55</v>
      </c>
      <c r="M42" s="108" t="s">
        <v>56</v>
      </c>
      <c r="N42" s="108" t="s">
        <v>57</v>
      </c>
    </row>
    <row r="43" spans="2:14" ht="12.75">
      <c r="B43" s="112" t="s">
        <v>29</v>
      </c>
      <c r="C43" s="113" t="s">
        <v>93</v>
      </c>
      <c r="D43" s="114">
        <v>25</v>
      </c>
      <c r="E43" s="114">
        <v>24</v>
      </c>
      <c r="F43" s="114">
        <v>25</v>
      </c>
      <c r="G43" s="115"/>
      <c r="I43" s="112" t="s">
        <v>29</v>
      </c>
      <c r="J43" s="113" t="s">
        <v>105</v>
      </c>
      <c r="K43" s="114">
        <v>28</v>
      </c>
      <c r="L43" s="114">
        <v>27</v>
      </c>
      <c r="M43" s="114">
        <v>35</v>
      </c>
      <c r="N43" s="115"/>
    </row>
    <row r="44" spans="2:14" ht="12.75">
      <c r="B44" s="117" t="s">
        <v>31</v>
      </c>
      <c r="C44" s="118" t="s">
        <v>95</v>
      </c>
      <c r="D44" s="119">
        <v>26</v>
      </c>
      <c r="E44" s="119">
        <v>29</v>
      </c>
      <c r="F44" s="119">
        <v>28</v>
      </c>
      <c r="G44" s="120"/>
      <c r="I44" s="117" t="s">
        <v>31</v>
      </c>
      <c r="J44" s="118" t="s">
        <v>106</v>
      </c>
      <c r="K44" s="119">
        <v>37</v>
      </c>
      <c r="L44" s="119">
        <v>27</v>
      </c>
      <c r="M44" s="119">
        <v>26</v>
      </c>
      <c r="N44" s="120"/>
    </row>
    <row r="45" spans="2:14" ht="12.75">
      <c r="B45" s="117" t="s">
        <v>33</v>
      </c>
      <c r="C45" s="118" t="s">
        <v>107</v>
      </c>
      <c r="D45" s="119">
        <v>30</v>
      </c>
      <c r="E45" s="119">
        <v>27</v>
      </c>
      <c r="F45" s="119">
        <v>27</v>
      </c>
      <c r="G45" s="120"/>
      <c r="I45" s="117" t="s">
        <v>33</v>
      </c>
      <c r="J45" s="118"/>
      <c r="K45" s="119">
        <v>126</v>
      </c>
      <c r="L45" s="119">
        <v>126</v>
      </c>
      <c r="M45" s="119">
        <v>126</v>
      </c>
      <c r="N45" s="120"/>
    </row>
    <row r="46" spans="2:14" ht="13.5" thickBot="1">
      <c r="B46" s="121" t="s">
        <v>68</v>
      </c>
      <c r="C46" s="185" t="s">
        <v>129</v>
      </c>
      <c r="D46" s="123"/>
      <c r="E46" s="123"/>
      <c r="F46" s="123"/>
      <c r="G46" s="124"/>
      <c r="I46" s="121" t="s">
        <v>68</v>
      </c>
      <c r="J46" s="122"/>
      <c r="K46" s="123"/>
      <c r="L46" s="123"/>
      <c r="M46" s="123"/>
      <c r="N46" s="124"/>
    </row>
    <row r="47" spans="2:14" ht="13.5" thickBot="1">
      <c r="B47" s="149"/>
      <c r="C47" s="150"/>
      <c r="D47" s="151">
        <f>SUM(D43:D46)</f>
        <v>81</v>
      </c>
      <c r="E47" s="152">
        <f>SUM(E43:E46)</f>
        <v>80</v>
      </c>
      <c r="F47" s="152">
        <f>SUM(F43:F46)</f>
        <v>80</v>
      </c>
      <c r="G47" s="153">
        <f>SUM(G43:G46)</f>
        <v>0</v>
      </c>
      <c r="I47" s="149"/>
      <c r="J47" s="150"/>
      <c r="K47" s="151">
        <f>SUM(K43:K46)</f>
        <v>191</v>
      </c>
      <c r="L47" s="152">
        <f>SUM(L43:L46)</f>
        <v>180</v>
      </c>
      <c r="M47" s="152">
        <f>SUM(M43:M46)</f>
        <v>187</v>
      </c>
      <c r="N47" s="153">
        <f>SUM(N43:N46)</f>
        <v>0</v>
      </c>
    </row>
    <row r="48" spans="2:14" ht="17.25" thickBot="1">
      <c r="B48" s="133"/>
      <c r="C48" s="134" t="s">
        <v>87</v>
      </c>
      <c r="D48" s="135"/>
      <c r="E48" s="136"/>
      <c r="F48" s="137" t="s">
        <v>72</v>
      </c>
      <c r="G48" s="138">
        <f>SUM(D47:G47)</f>
        <v>241</v>
      </c>
      <c r="I48" s="133"/>
      <c r="J48" s="154" t="s">
        <v>102</v>
      </c>
      <c r="K48" s="135"/>
      <c r="L48" s="136"/>
      <c r="M48" s="137" t="s">
        <v>72</v>
      </c>
      <c r="N48" s="138">
        <f>SUM(K47:N47)</f>
        <v>558</v>
      </c>
    </row>
    <row r="49" spans="2:14" ht="12.75">
      <c r="B49" s="106"/>
      <c r="C49" s="126"/>
      <c r="D49" s="106"/>
      <c r="E49" s="106"/>
      <c r="F49" s="106"/>
      <c r="G49" s="106"/>
      <c r="I49" s="147"/>
      <c r="J49" s="126"/>
      <c r="K49" s="106"/>
      <c r="L49" s="106"/>
      <c r="M49" s="106"/>
      <c r="N49" s="106"/>
    </row>
    <row r="50" ht="13.5" thickBot="1"/>
    <row r="51" spans="1:14" ht="14.25" thickBot="1">
      <c r="A51"/>
      <c r="B51" s="198" t="s">
        <v>108</v>
      </c>
      <c r="C51" s="199"/>
      <c r="D51" s="200"/>
      <c r="E51" s="97"/>
      <c r="F51"/>
      <c r="G51"/>
      <c r="H51"/>
      <c r="I51"/>
      <c r="J51"/>
      <c r="K51"/>
      <c r="L51"/>
      <c r="M51"/>
      <c r="N51"/>
    </row>
    <row r="52" spans="2:14" ht="12.75">
      <c r="B52" s="98"/>
      <c r="C52" s="97"/>
      <c r="D52" s="97"/>
      <c r="E52" s="98"/>
      <c r="F52" s="98"/>
      <c r="G52" s="98"/>
      <c r="H52" s="99"/>
      <c r="I52" s="99"/>
      <c r="J52" s="100"/>
      <c r="K52" s="98"/>
      <c r="L52" s="98"/>
      <c r="M52" s="98"/>
      <c r="N52" s="98"/>
    </row>
    <row r="53" spans="1:14" ht="17.25" thickBot="1">
      <c r="A53" s="101"/>
      <c r="B53" s="101"/>
      <c r="C53" s="102" t="s">
        <v>52</v>
      </c>
      <c r="D53" s="101"/>
      <c r="E53" s="101"/>
      <c r="F53" s="103"/>
      <c r="G53" s="103"/>
      <c r="H53" s="101"/>
      <c r="I53" s="101"/>
      <c r="J53" s="102" t="s">
        <v>104</v>
      </c>
      <c r="K53" s="101"/>
      <c r="L53" s="101"/>
      <c r="M53" s="103"/>
      <c r="N53" s="103"/>
    </row>
    <row r="54" spans="2:14" ht="15" thickBot="1">
      <c r="B54" s="106"/>
      <c r="C54" s="107" t="s">
        <v>90</v>
      </c>
      <c r="D54" s="108" t="s">
        <v>54</v>
      </c>
      <c r="E54" s="108" t="s">
        <v>55</v>
      </c>
      <c r="F54" s="108" t="s">
        <v>56</v>
      </c>
      <c r="G54" s="108" t="s">
        <v>57</v>
      </c>
      <c r="I54" s="106"/>
      <c r="J54" s="107" t="s">
        <v>45</v>
      </c>
      <c r="K54" s="108" t="s">
        <v>54</v>
      </c>
      <c r="L54" s="108" t="s">
        <v>55</v>
      </c>
      <c r="M54" s="108" t="s">
        <v>56</v>
      </c>
      <c r="N54" s="108" t="s">
        <v>57</v>
      </c>
    </row>
    <row r="55" spans="2:14" ht="12.75">
      <c r="B55" s="112" t="s">
        <v>29</v>
      </c>
      <c r="C55" s="113" t="s">
        <v>91</v>
      </c>
      <c r="D55" s="114">
        <v>26</v>
      </c>
      <c r="E55" s="114">
        <v>24</v>
      </c>
      <c r="F55" s="114">
        <v>23</v>
      </c>
      <c r="G55" s="115"/>
      <c r="I55" s="112" t="s">
        <v>29</v>
      </c>
      <c r="J55" s="113" t="s">
        <v>97</v>
      </c>
      <c r="K55" s="114">
        <v>33</v>
      </c>
      <c r="L55" s="114">
        <v>30</v>
      </c>
      <c r="M55" s="114">
        <v>28</v>
      </c>
      <c r="N55" s="115"/>
    </row>
    <row r="56" spans="2:14" ht="12.75">
      <c r="B56" s="117" t="s">
        <v>31</v>
      </c>
      <c r="C56" s="118" t="s">
        <v>5</v>
      </c>
      <c r="D56" s="119">
        <v>21</v>
      </c>
      <c r="E56" s="119">
        <v>26</v>
      </c>
      <c r="F56" s="119">
        <v>24</v>
      </c>
      <c r="G56" s="120"/>
      <c r="I56" s="117" t="s">
        <v>31</v>
      </c>
      <c r="J56" s="118" t="s">
        <v>99</v>
      </c>
      <c r="K56" s="119">
        <v>23</v>
      </c>
      <c r="L56" s="119">
        <v>27</v>
      </c>
      <c r="M56" s="119">
        <v>22</v>
      </c>
      <c r="N56" s="120"/>
    </row>
    <row r="57" spans="2:14" ht="12.75">
      <c r="B57" s="117" t="s">
        <v>33</v>
      </c>
      <c r="C57" s="118" t="s">
        <v>98</v>
      </c>
      <c r="D57" s="119">
        <v>26</v>
      </c>
      <c r="E57" s="119">
        <v>25</v>
      </c>
      <c r="F57" s="119">
        <v>24</v>
      </c>
      <c r="G57" s="120"/>
      <c r="I57" s="117" t="s">
        <v>33</v>
      </c>
      <c r="J57" s="118" t="s">
        <v>109</v>
      </c>
      <c r="K57" s="119">
        <v>30</v>
      </c>
      <c r="L57" s="119">
        <v>28</v>
      </c>
      <c r="M57" s="119">
        <v>28</v>
      </c>
      <c r="N57" s="120"/>
    </row>
    <row r="58" spans="2:14" ht="13.5" thickBot="1">
      <c r="B58" s="121" t="s">
        <v>68</v>
      </c>
      <c r="C58" s="122" t="s">
        <v>110</v>
      </c>
      <c r="D58" s="123"/>
      <c r="E58" s="123"/>
      <c r="F58" s="123"/>
      <c r="G58" s="124"/>
      <c r="I58" s="121" t="s">
        <v>68</v>
      </c>
      <c r="J58" s="122"/>
      <c r="K58" s="123"/>
      <c r="L58" s="123"/>
      <c r="M58" s="123"/>
      <c r="N58" s="124"/>
    </row>
    <row r="59" spans="2:14" ht="13.5" thickBot="1">
      <c r="B59" s="149"/>
      <c r="C59" s="150"/>
      <c r="D59" s="151">
        <f>SUM(D55:D58)</f>
        <v>73</v>
      </c>
      <c r="E59" s="152">
        <f>SUM(E55:E58)</f>
        <v>75</v>
      </c>
      <c r="F59" s="152">
        <f>SUM(F55:F58)</f>
        <v>71</v>
      </c>
      <c r="G59" s="153">
        <f>SUM(G55:G58)</f>
        <v>0</v>
      </c>
      <c r="I59" s="149"/>
      <c r="J59" s="150"/>
      <c r="K59" s="151">
        <f>SUM(K55:K58)</f>
        <v>86</v>
      </c>
      <c r="L59" s="152">
        <f>SUM(L55:L58)</f>
        <v>85</v>
      </c>
      <c r="M59" s="152">
        <f>SUM(M55:M58)</f>
        <v>78</v>
      </c>
      <c r="N59" s="153">
        <f>SUM(N55:N58)</f>
        <v>0</v>
      </c>
    </row>
    <row r="60" spans="2:14" ht="17.25" thickBot="1">
      <c r="B60" s="133"/>
      <c r="C60" s="134" t="s">
        <v>111</v>
      </c>
      <c r="D60" s="135"/>
      <c r="E60" s="136"/>
      <c r="F60" s="137" t="s">
        <v>72</v>
      </c>
      <c r="G60" s="138">
        <f>SUM(D59:G59)</f>
        <v>219</v>
      </c>
      <c r="I60" s="133"/>
      <c r="J60" s="154" t="s">
        <v>101</v>
      </c>
      <c r="K60" s="135"/>
      <c r="L60" s="136"/>
      <c r="M60" s="137" t="s">
        <v>72</v>
      </c>
      <c r="N60" s="138">
        <f>SUM(K59:N59)</f>
        <v>249</v>
      </c>
    </row>
    <row r="61" spans="2:14" ht="12.75">
      <c r="B61" s="106"/>
      <c r="C61" s="126"/>
      <c r="D61" s="106"/>
      <c r="E61" s="106"/>
      <c r="F61" s="106"/>
      <c r="G61" s="106"/>
      <c r="I61" s="147"/>
      <c r="J61" s="126"/>
      <c r="K61" s="106"/>
      <c r="L61" s="106"/>
      <c r="M61" s="106"/>
      <c r="N61" s="106"/>
    </row>
    <row r="62" spans="1:14" ht="17.25" thickBot="1">
      <c r="A62" s="101"/>
      <c r="B62" s="101"/>
      <c r="C62" s="102" t="s">
        <v>112</v>
      </c>
      <c r="D62" s="101"/>
      <c r="E62" s="101"/>
      <c r="F62" s="103"/>
      <c r="G62" s="103"/>
      <c r="H62" s="101"/>
      <c r="I62" s="104"/>
      <c r="J62" s="105"/>
      <c r="K62" s="104"/>
      <c r="L62" s="104"/>
      <c r="M62" s="105"/>
      <c r="N62" s="105"/>
    </row>
    <row r="63" spans="2:14" ht="15" thickBot="1">
      <c r="B63" s="106"/>
      <c r="C63" s="107" t="s">
        <v>30</v>
      </c>
      <c r="D63" s="108" t="s">
        <v>54</v>
      </c>
      <c r="E63" s="108" t="s">
        <v>55</v>
      </c>
      <c r="F63" s="108" t="s">
        <v>56</v>
      </c>
      <c r="G63" s="108" t="s">
        <v>57</v>
      </c>
      <c r="I63" s="109"/>
      <c r="J63" s="110"/>
      <c r="K63" s="146"/>
      <c r="L63" s="146"/>
      <c r="M63" s="146"/>
      <c r="N63" s="146"/>
    </row>
    <row r="64" spans="2:14" ht="12.75">
      <c r="B64" s="112" t="s">
        <v>29</v>
      </c>
      <c r="C64" s="113" t="s">
        <v>69</v>
      </c>
      <c r="D64" s="114">
        <v>24</v>
      </c>
      <c r="E64" s="114">
        <v>28</v>
      </c>
      <c r="F64" s="114">
        <v>23</v>
      </c>
      <c r="G64" s="115"/>
      <c r="I64" s="109"/>
      <c r="J64" s="116"/>
      <c r="K64" s="109"/>
      <c r="L64" s="109"/>
      <c r="M64" s="109"/>
      <c r="N64" s="109"/>
    </row>
    <row r="65" spans="2:14" ht="12.75">
      <c r="B65" s="117" t="s">
        <v>31</v>
      </c>
      <c r="C65" s="118" t="s">
        <v>113</v>
      </c>
      <c r="D65" s="119">
        <v>26</v>
      </c>
      <c r="E65" s="119">
        <v>23</v>
      </c>
      <c r="F65" s="119">
        <v>28</v>
      </c>
      <c r="G65" s="120"/>
      <c r="I65" s="109"/>
      <c r="J65" s="116"/>
      <c r="K65" s="109"/>
      <c r="L65" s="109"/>
      <c r="M65" s="109"/>
      <c r="N65" s="109"/>
    </row>
    <row r="66" spans="2:14" ht="12.75">
      <c r="B66" s="117" t="s">
        <v>33</v>
      </c>
      <c r="C66" s="118"/>
      <c r="D66" s="119">
        <v>126</v>
      </c>
      <c r="E66" s="119">
        <v>126</v>
      </c>
      <c r="F66" s="119">
        <v>126</v>
      </c>
      <c r="G66" s="120"/>
      <c r="I66" s="109"/>
      <c r="J66" s="116"/>
      <c r="K66" s="109"/>
      <c r="L66" s="109"/>
      <c r="M66" s="109"/>
      <c r="N66" s="109"/>
    </row>
    <row r="67" spans="2:14" ht="13.5" thickBot="1">
      <c r="B67" s="121" t="s">
        <v>68</v>
      </c>
      <c r="C67" s="122"/>
      <c r="D67" s="123"/>
      <c r="E67" s="123"/>
      <c r="F67" s="123"/>
      <c r="G67" s="124"/>
      <c r="I67" s="109"/>
      <c r="J67" s="116"/>
      <c r="K67" s="109"/>
      <c r="L67" s="109"/>
      <c r="M67" s="109"/>
      <c r="N67" s="109"/>
    </row>
    <row r="68" spans="2:14" ht="13.5" thickBot="1">
      <c r="B68" s="149"/>
      <c r="C68" s="150"/>
      <c r="D68" s="151">
        <f>SUM(D64:D67)</f>
        <v>176</v>
      </c>
      <c r="E68" s="152">
        <f>SUM(E64:E67)</f>
        <v>177</v>
      </c>
      <c r="F68" s="152">
        <f>SUM(F64:F67)</f>
        <v>177</v>
      </c>
      <c r="G68" s="153">
        <f>SUM(G64:G67)</f>
        <v>0</v>
      </c>
      <c r="I68" s="109"/>
      <c r="J68" s="116"/>
      <c r="K68" s="109"/>
      <c r="L68" s="109"/>
      <c r="M68" s="109"/>
      <c r="N68" s="109"/>
    </row>
    <row r="69" spans="1:14" ht="17.25" thickBot="1">
      <c r="A69" s="101"/>
      <c r="B69" s="133"/>
      <c r="C69" s="154" t="s">
        <v>102</v>
      </c>
      <c r="D69" s="135"/>
      <c r="E69" s="136"/>
      <c r="F69" s="137" t="s">
        <v>72</v>
      </c>
      <c r="G69" s="138">
        <f>SUM(D68:G68)</f>
        <v>530</v>
      </c>
      <c r="H69" s="101"/>
      <c r="I69" s="105"/>
      <c r="J69" s="105"/>
      <c r="K69" s="145"/>
      <c r="L69" s="145"/>
      <c r="M69" s="146"/>
      <c r="N69" s="145"/>
    </row>
    <row r="70" spans="1:14" ht="15" thickBot="1">
      <c r="A70" s="111"/>
      <c r="B70" s="109"/>
      <c r="C70" s="110"/>
      <c r="D70" s="109"/>
      <c r="E70" s="109"/>
      <c r="F70" s="109"/>
      <c r="G70" s="109"/>
      <c r="H70" s="111"/>
      <c r="I70" s="109"/>
      <c r="J70" s="110"/>
      <c r="K70" s="109"/>
      <c r="L70" s="109"/>
      <c r="M70" s="109"/>
      <c r="N70" s="109"/>
    </row>
    <row r="71" spans="1:15" ht="14.25" thickBot="1">
      <c r="A71"/>
      <c r="B71" s="198" t="s">
        <v>114</v>
      </c>
      <c r="C71" s="199"/>
      <c r="D71" s="200"/>
      <c r="E71" s="97"/>
      <c r="F71"/>
      <c r="G71"/>
      <c r="H71"/>
      <c r="I71"/>
      <c r="J71"/>
      <c r="K71"/>
      <c r="L71"/>
      <c r="M71"/>
      <c r="N71"/>
      <c r="O71" s="111"/>
    </row>
    <row r="72" spans="2:15" ht="12.75">
      <c r="B72" s="98"/>
      <c r="C72" s="97"/>
      <c r="D72" s="97"/>
      <c r="E72" s="98"/>
      <c r="F72" s="98"/>
      <c r="G72" s="98"/>
      <c r="H72" s="99"/>
      <c r="I72" s="99"/>
      <c r="J72" s="100"/>
      <c r="K72" s="98"/>
      <c r="L72" s="98"/>
      <c r="M72" s="98"/>
      <c r="N72" s="98"/>
      <c r="O72" s="111"/>
    </row>
    <row r="73" spans="1:15" ht="17.25" thickBot="1">
      <c r="A73" s="101"/>
      <c r="B73" s="101"/>
      <c r="C73" s="102" t="s">
        <v>52</v>
      </c>
      <c r="D73" s="101"/>
      <c r="E73" s="101"/>
      <c r="F73" s="103"/>
      <c r="G73" s="103"/>
      <c r="H73" s="101"/>
      <c r="I73" s="101"/>
      <c r="J73" s="102" t="s">
        <v>104</v>
      </c>
      <c r="K73" s="101"/>
      <c r="L73" s="101"/>
      <c r="M73" s="103"/>
      <c r="N73" s="103"/>
      <c r="O73" s="111"/>
    </row>
    <row r="74" spans="2:15" ht="15" thickBot="1">
      <c r="B74" s="106"/>
      <c r="C74" s="107" t="s">
        <v>115</v>
      </c>
      <c r="D74" s="108" t="s">
        <v>54</v>
      </c>
      <c r="E74" s="108" t="s">
        <v>55</v>
      </c>
      <c r="F74" s="108" t="s">
        <v>56</v>
      </c>
      <c r="G74" s="108" t="s">
        <v>57</v>
      </c>
      <c r="I74" s="106"/>
      <c r="J74" s="107" t="s">
        <v>32</v>
      </c>
      <c r="K74" s="108" t="s">
        <v>54</v>
      </c>
      <c r="L74" s="108" t="s">
        <v>55</v>
      </c>
      <c r="M74" s="108" t="s">
        <v>56</v>
      </c>
      <c r="N74" s="108" t="s">
        <v>57</v>
      </c>
      <c r="O74" s="111"/>
    </row>
    <row r="75" spans="2:15" ht="12.75">
      <c r="B75" s="112" t="s">
        <v>29</v>
      </c>
      <c r="C75" s="113" t="s">
        <v>116</v>
      </c>
      <c r="D75" s="114">
        <v>25</v>
      </c>
      <c r="E75" s="114">
        <v>21</v>
      </c>
      <c r="F75" s="114">
        <v>25</v>
      </c>
      <c r="G75" s="115"/>
      <c r="I75" s="112" t="s">
        <v>29</v>
      </c>
      <c r="J75" s="113" t="s">
        <v>59</v>
      </c>
      <c r="K75" s="114">
        <v>27</v>
      </c>
      <c r="L75" s="114">
        <v>23</v>
      </c>
      <c r="M75" s="114">
        <v>25</v>
      </c>
      <c r="N75" s="115"/>
      <c r="O75" s="111"/>
    </row>
    <row r="76" spans="2:15" ht="12.75">
      <c r="B76" s="117" t="s">
        <v>31</v>
      </c>
      <c r="C76" s="118" t="s">
        <v>117</v>
      </c>
      <c r="D76" s="119">
        <v>26</v>
      </c>
      <c r="E76" s="119">
        <v>26</v>
      </c>
      <c r="F76" s="119">
        <v>24</v>
      </c>
      <c r="G76" s="120"/>
      <c r="I76" s="117" t="s">
        <v>31</v>
      </c>
      <c r="J76" s="118" t="s">
        <v>70</v>
      </c>
      <c r="K76" s="119">
        <v>26</v>
      </c>
      <c r="L76" s="119">
        <v>21</v>
      </c>
      <c r="M76" s="119">
        <v>22</v>
      </c>
      <c r="N76" s="120"/>
      <c r="O76" s="111"/>
    </row>
    <row r="77" spans="2:15" ht="12.75">
      <c r="B77" s="117" t="s">
        <v>33</v>
      </c>
      <c r="C77" s="118" t="s">
        <v>118</v>
      </c>
      <c r="D77" s="119">
        <v>19</v>
      </c>
      <c r="E77" s="119">
        <v>23</v>
      </c>
      <c r="F77" s="119">
        <v>28</v>
      </c>
      <c r="G77" s="120"/>
      <c r="I77" s="117" t="s">
        <v>33</v>
      </c>
      <c r="J77" s="118" t="s">
        <v>119</v>
      </c>
      <c r="K77" s="119">
        <v>24</v>
      </c>
      <c r="L77" s="119">
        <v>31</v>
      </c>
      <c r="M77" s="119">
        <v>26</v>
      </c>
      <c r="N77" s="120"/>
      <c r="O77" s="111"/>
    </row>
    <row r="78" spans="2:15" ht="13.5" thickBot="1">
      <c r="B78" s="121" t="s">
        <v>68</v>
      </c>
      <c r="C78" s="122" t="s">
        <v>120</v>
      </c>
      <c r="D78" s="123"/>
      <c r="E78" s="123"/>
      <c r="F78" s="123"/>
      <c r="G78" s="124"/>
      <c r="I78" s="121" t="s">
        <v>68</v>
      </c>
      <c r="J78" s="122"/>
      <c r="K78" s="123"/>
      <c r="L78" s="123"/>
      <c r="M78" s="123"/>
      <c r="N78" s="124"/>
      <c r="O78" s="111"/>
    </row>
    <row r="79" spans="2:15" ht="13.5" thickBot="1">
      <c r="B79" s="149"/>
      <c r="C79" s="150"/>
      <c r="D79" s="151">
        <f>SUM(D75:D78)</f>
        <v>70</v>
      </c>
      <c r="E79" s="152">
        <f>SUM(E75:E78)</f>
        <v>70</v>
      </c>
      <c r="F79" s="152">
        <f>SUM(F75:F78)</f>
        <v>77</v>
      </c>
      <c r="G79" s="153">
        <f>SUM(G75:G78)</f>
        <v>0</v>
      </c>
      <c r="I79" s="149"/>
      <c r="J79" s="150"/>
      <c r="K79" s="151">
        <f>SUM(K75:K78)</f>
        <v>77</v>
      </c>
      <c r="L79" s="152">
        <f>SUM(L75:L78)</f>
        <v>75</v>
      </c>
      <c r="M79" s="152">
        <f>SUM(M75:M78)</f>
        <v>73</v>
      </c>
      <c r="N79" s="153">
        <f>SUM(N75:N78)</f>
        <v>0</v>
      </c>
      <c r="O79" s="111"/>
    </row>
    <row r="80" spans="2:15" ht="17.25" thickBot="1">
      <c r="B80" s="133"/>
      <c r="C80" s="134" t="s">
        <v>121</v>
      </c>
      <c r="D80" s="135"/>
      <c r="E80" s="136"/>
      <c r="F80" s="137" t="s">
        <v>72</v>
      </c>
      <c r="G80" s="138">
        <f>SUM(D79:G79)</f>
        <v>217</v>
      </c>
      <c r="I80" s="133"/>
      <c r="J80" s="154" t="s">
        <v>87</v>
      </c>
      <c r="K80" s="135"/>
      <c r="L80" s="136"/>
      <c r="M80" s="137" t="s">
        <v>72</v>
      </c>
      <c r="N80" s="138">
        <f>SUM(K79:N79)</f>
        <v>225</v>
      </c>
      <c r="O80" s="111"/>
    </row>
    <row r="81" spans="2:14" ht="12.75">
      <c r="B81" s="106"/>
      <c r="C81" s="126"/>
      <c r="D81" s="106"/>
      <c r="E81" s="106"/>
      <c r="F81" s="106"/>
      <c r="G81" s="106"/>
      <c r="I81" s="147"/>
      <c r="J81" s="126"/>
      <c r="K81" s="106"/>
      <c r="L81" s="106"/>
      <c r="M81" s="106"/>
      <c r="N81" s="106"/>
    </row>
    <row r="82" spans="1:14" ht="17.25" thickBot="1">
      <c r="A82" s="101"/>
      <c r="B82" s="101"/>
      <c r="C82" s="102" t="s">
        <v>112</v>
      </c>
      <c r="D82" s="101"/>
      <c r="E82" s="101"/>
      <c r="F82" s="103"/>
      <c r="G82" s="103"/>
      <c r="H82" s="101"/>
      <c r="I82" s="101"/>
      <c r="J82" s="102" t="s">
        <v>74</v>
      </c>
      <c r="K82" s="101"/>
      <c r="L82" s="101"/>
      <c r="M82" s="103"/>
      <c r="N82" s="103"/>
    </row>
    <row r="83" spans="2:14" ht="15" thickBot="1">
      <c r="B83" s="106"/>
      <c r="C83" s="107" t="s">
        <v>45</v>
      </c>
      <c r="D83" s="108" t="s">
        <v>54</v>
      </c>
      <c r="E83" s="108" t="s">
        <v>55</v>
      </c>
      <c r="F83" s="108" t="s">
        <v>56</v>
      </c>
      <c r="G83" s="108" t="s">
        <v>57</v>
      </c>
      <c r="I83" s="106"/>
      <c r="J83" s="107" t="s">
        <v>46</v>
      </c>
      <c r="K83" s="108" t="s">
        <v>54</v>
      </c>
      <c r="L83" s="108" t="s">
        <v>55</v>
      </c>
      <c r="M83" s="108" t="s">
        <v>56</v>
      </c>
      <c r="N83" s="108" t="s">
        <v>57</v>
      </c>
    </row>
    <row r="84" spans="2:14" ht="12.75">
      <c r="B84" s="112" t="s">
        <v>29</v>
      </c>
      <c r="C84" s="113" t="s">
        <v>97</v>
      </c>
      <c r="D84" s="114">
        <v>33</v>
      </c>
      <c r="E84" s="114">
        <v>30</v>
      </c>
      <c r="F84" s="114">
        <v>28</v>
      </c>
      <c r="G84" s="115"/>
      <c r="I84" s="112" t="s">
        <v>29</v>
      </c>
      <c r="J84" s="113" t="s">
        <v>122</v>
      </c>
      <c r="K84" s="114">
        <v>30</v>
      </c>
      <c r="L84" s="114">
        <v>30</v>
      </c>
      <c r="M84" s="114">
        <v>35</v>
      </c>
      <c r="N84" s="115"/>
    </row>
    <row r="85" spans="2:14" ht="12.75">
      <c r="B85" s="117" t="s">
        <v>31</v>
      </c>
      <c r="C85" s="118" t="s">
        <v>123</v>
      </c>
      <c r="D85" s="119">
        <v>31</v>
      </c>
      <c r="E85" s="119">
        <v>28</v>
      </c>
      <c r="F85" s="119">
        <v>29</v>
      </c>
      <c r="G85" s="120"/>
      <c r="I85" s="117" t="s">
        <v>31</v>
      </c>
      <c r="J85" s="118" t="s">
        <v>124</v>
      </c>
      <c r="K85" s="119">
        <v>24</v>
      </c>
      <c r="L85" s="119">
        <v>26</v>
      </c>
      <c r="M85" s="119">
        <v>29</v>
      </c>
      <c r="N85" s="120"/>
    </row>
    <row r="86" spans="2:14" ht="12.75">
      <c r="B86" s="117" t="s">
        <v>33</v>
      </c>
      <c r="C86" s="118" t="s">
        <v>125</v>
      </c>
      <c r="D86" s="119">
        <v>31</v>
      </c>
      <c r="E86" s="119">
        <v>33</v>
      </c>
      <c r="F86" s="119">
        <v>29</v>
      </c>
      <c r="G86" s="120"/>
      <c r="I86" s="117" t="s">
        <v>33</v>
      </c>
      <c r="J86" s="118"/>
      <c r="K86" s="119">
        <v>126</v>
      </c>
      <c r="L86" s="119">
        <v>126</v>
      </c>
      <c r="M86" s="119">
        <v>126</v>
      </c>
      <c r="N86" s="120"/>
    </row>
    <row r="87" spans="2:14" ht="13.5" thickBot="1">
      <c r="B87" s="121" t="s">
        <v>68</v>
      </c>
      <c r="C87" s="122" t="s">
        <v>126</v>
      </c>
      <c r="D87" s="123"/>
      <c r="E87" s="123"/>
      <c r="F87" s="123"/>
      <c r="G87" s="124"/>
      <c r="I87" s="121"/>
      <c r="J87" s="122"/>
      <c r="K87" s="123"/>
      <c r="L87" s="123"/>
      <c r="M87" s="123"/>
      <c r="N87" s="124"/>
    </row>
    <row r="88" spans="2:14" ht="13.5" thickBot="1">
      <c r="B88" s="149"/>
      <c r="C88" s="150"/>
      <c r="D88" s="151">
        <f>SUM(D84:D87)</f>
        <v>95</v>
      </c>
      <c r="E88" s="152">
        <f>SUM(E84:E87)</f>
        <v>91</v>
      </c>
      <c r="F88" s="152">
        <f>SUM(F84:F87)</f>
        <v>86</v>
      </c>
      <c r="G88" s="153">
        <f>SUM(G84:G87)</f>
        <v>0</v>
      </c>
      <c r="I88" s="149"/>
      <c r="J88" s="150"/>
      <c r="K88" s="151">
        <f>SUM(K84:K87)</f>
        <v>180</v>
      </c>
      <c r="L88" s="152">
        <f>SUM(L84:L87)</f>
        <v>182</v>
      </c>
      <c r="M88" s="152">
        <f>SUM(M84:M87)</f>
        <v>190</v>
      </c>
      <c r="N88" s="153">
        <f>SUM(N84:N87)</f>
        <v>0</v>
      </c>
    </row>
    <row r="89" spans="1:14" ht="17.25" thickBot="1">
      <c r="A89" s="101"/>
      <c r="B89" s="133"/>
      <c r="C89" s="154" t="s">
        <v>101</v>
      </c>
      <c r="D89" s="135"/>
      <c r="E89" s="136"/>
      <c r="F89" s="137" t="s">
        <v>72</v>
      </c>
      <c r="G89" s="138">
        <f>SUM(D88:G88)</f>
        <v>272</v>
      </c>
      <c r="H89" s="101"/>
      <c r="I89" s="133"/>
      <c r="J89" s="154" t="s">
        <v>102</v>
      </c>
      <c r="K89" s="135"/>
      <c r="L89" s="136"/>
      <c r="M89" s="137" t="s">
        <v>72</v>
      </c>
      <c r="N89" s="138">
        <f>SUM(K88:N88)</f>
        <v>552</v>
      </c>
    </row>
    <row r="90" ht="13.5" thickBot="1"/>
    <row r="91" spans="1:14" ht="14.25" thickBot="1">
      <c r="A91"/>
      <c r="B91" s="198" t="s">
        <v>127</v>
      </c>
      <c r="C91" s="199"/>
      <c r="D91" s="200"/>
      <c r="E91" s="97"/>
      <c r="F91"/>
      <c r="G91"/>
      <c r="H91"/>
      <c r="I91"/>
      <c r="J91"/>
      <c r="K91"/>
      <c r="L91"/>
      <c r="M91"/>
      <c r="N91"/>
    </row>
    <row r="92" spans="2:14" ht="12.75">
      <c r="B92" s="98"/>
      <c r="C92" s="97"/>
      <c r="D92" s="97"/>
      <c r="E92" s="98"/>
      <c r="F92" s="98"/>
      <c r="G92" s="98"/>
      <c r="H92" s="99"/>
      <c r="I92" s="99"/>
      <c r="J92" s="100"/>
      <c r="K92" s="98"/>
      <c r="L92" s="98"/>
      <c r="M92" s="98"/>
      <c r="N92" s="98"/>
    </row>
    <row r="93" spans="1:14" ht="17.25" thickBot="1">
      <c r="A93" s="101"/>
      <c r="B93" s="101"/>
      <c r="C93" s="102" t="s">
        <v>52</v>
      </c>
      <c r="D93" s="101"/>
      <c r="E93" s="101"/>
      <c r="F93" s="103"/>
      <c r="G93" s="103"/>
      <c r="H93" s="101"/>
      <c r="I93" s="101"/>
      <c r="J93" s="102" t="s">
        <v>104</v>
      </c>
      <c r="K93" s="101"/>
      <c r="L93" s="101"/>
      <c r="M93" s="103"/>
      <c r="N93" s="103"/>
    </row>
    <row r="94" spans="2:14" ht="15" thickBot="1">
      <c r="B94" s="106"/>
      <c r="C94" s="107" t="s">
        <v>115</v>
      </c>
      <c r="D94" s="108" t="s">
        <v>54</v>
      </c>
      <c r="E94" s="108" t="s">
        <v>55</v>
      </c>
      <c r="F94" s="108" t="s">
        <v>56</v>
      </c>
      <c r="G94" s="108" t="s">
        <v>57</v>
      </c>
      <c r="I94" s="106"/>
      <c r="J94" s="107" t="s">
        <v>32</v>
      </c>
      <c r="K94" s="108" t="s">
        <v>54</v>
      </c>
      <c r="L94" s="108" t="s">
        <v>55</v>
      </c>
      <c r="M94" s="108" t="s">
        <v>56</v>
      </c>
      <c r="N94" s="108" t="s">
        <v>57</v>
      </c>
    </row>
    <row r="95" spans="2:14" ht="12.75">
      <c r="B95" s="112" t="s">
        <v>29</v>
      </c>
      <c r="C95" s="113" t="s">
        <v>120</v>
      </c>
      <c r="D95" s="114">
        <v>32</v>
      </c>
      <c r="E95" s="114">
        <v>22</v>
      </c>
      <c r="F95" s="114">
        <v>28</v>
      </c>
      <c r="G95" s="115"/>
      <c r="I95" s="112" t="s">
        <v>29</v>
      </c>
      <c r="J95" s="113" t="s">
        <v>65</v>
      </c>
      <c r="K95" s="114">
        <v>26</v>
      </c>
      <c r="L95" s="114">
        <v>25</v>
      </c>
      <c r="M95" s="114">
        <v>26</v>
      </c>
      <c r="N95" s="115"/>
    </row>
    <row r="96" spans="2:14" ht="12.75">
      <c r="B96" s="117" t="s">
        <v>31</v>
      </c>
      <c r="C96" s="118" t="s">
        <v>130</v>
      </c>
      <c r="D96" s="119">
        <v>27</v>
      </c>
      <c r="E96" s="119">
        <v>29</v>
      </c>
      <c r="F96" s="119">
        <v>22</v>
      </c>
      <c r="G96" s="120"/>
      <c r="I96" s="117" t="s">
        <v>31</v>
      </c>
      <c r="J96" s="118" t="s">
        <v>182</v>
      </c>
      <c r="K96" s="119">
        <v>24</v>
      </c>
      <c r="L96" s="119">
        <v>31</v>
      </c>
      <c r="M96" s="119">
        <v>26</v>
      </c>
      <c r="N96" s="120"/>
    </row>
    <row r="97" spans="2:14" ht="12.75">
      <c r="B97" s="117" t="s">
        <v>33</v>
      </c>
      <c r="C97" s="118" t="s">
        <v>131</v>
      </c>
      <c r="D97" s="119">
        <v>26</v>
      </c>
      <c r="E97" s="119">
        <v>22</v>
      </c>
      <c r="F97" s="119">
        <v>28</v>
      </c>
      <c r="G97" s="120"/>
      <c r="I97" s="117" t="s">
        <v>33</v>
      </c>
      <c r="J97" s="118" t="s">
        <v>183</v>
      </c>
      <c r="K97" s="119"/>
      <c r="L97" s="119"/>
      <c r="M97" s="119"/>
      <c r="N97" s="120"/>
    </row>
    <row r="98" spans="2:14" ht="13.5" thickBot="1">
      <c r="B98" s="121" t="s">
        <v>68</v>
      </c>
      <c r="C98" s="118" t="s">
        <v>129</v>
      </c>
      <c r="D98" s="119"/>
      <c r="E98" s="119"/>
      <c r="F98" s="119"/>
      <c r="G98" s="124"/>
      <c r="I98" s="121" t="s">
        <v>68</v>
      </c>
      <c r="J98" s="122" t="s">
        <v>128</v>
      </c>
      <c r="K98" s="123">
        <v>30</v>
      </c>
      <c r="L98" s="123">
        <v>30</v>
      </c>
      <c r="M98" s="123">
        <v>26</v>
      </c>
      <c r="N98" s="124"/>
    </row>
    <row r="99" spans="2:14" ht="13.5" thickBot="1">
      <c r="B99" s="149"/>
      <c r="C99" s="150"/>
      <c r="D99" s="151">
        <f>SUM(D95:D98)</f>
        <v>85</v>
      </c>
      <c r="E99" s="152">
        <f>SUM(E95:E98)</f>
        <v>73</v>
      </c>
      <c r="F99" s="152">
        <f>SUM(F95:F98)</f>
        <v>78</v>
      </c>
      <c r="G99" s="153">
        <f>SUM(G95:G98)</f>
        <v>0</v>
      </c>
      <c r="I99" s="149"/>
      <c r="J99" s="150"/>
      <c r="K99" s="151">
        <f>SUM(K95:K98)</f>
        <v>80</v>
      </c>
      <c r="L99" s="152">
        <f>SUM(L95:L98)</f>
        <v>86</v>
      </c>
      <c r="M99" s="152">
        <f>SUM(M95:M98)</f>
        <v>78</v>
      </c>
      <c r="N99" s="153">
        <f>SUM(N95:N98)</f>
        <v>0</v>
      </c>
    </row>
    <row r="100" spans="2:14" ht="17.25" thickBot="1">
      <c r="B100" s="133"/>
      <c r="C100" s="134" t="s">
        <v>111</v>
      </c>
      <c r="D100" s="135"/>
      <c r="E100" s="136"/>
      <c r="F100" s="137" t="s">
        <v>72</v>
      </c>
      <c r="G100" s="138">
        <f>SUM(D99:G99)</f>
        <v>236</v>
      </c>
      <c r="I100" s="133"/>
      <c r="J100" s="154" t="s">
        <v>101</v>
      </c>
      <c r="K100" s="135"/>
      <c r="L100" s="136"/>
      <c r="M100" s="137" t="s">
        <v>72</v>
      </c>
      <c r="N100" s="138">
        <f>SUM(K99:N99)</f>
        <v>244</v>
      </c>
    </row>
    <row r="101" spans="2:14" ht="12.75">
      <c r="B101" s="106"/>
      <c r="C101" s="126"/>
      <c r="D101" s="106"/>
      <c r="E101" s="106"/>
      <c r="F101" s="106"/>
      <c r="G101" s="106"/>
      <c r="I101" s="147"/>
      <c r="J101" s="126"/>
      <c r="K101" s="106"/>
      <c r="L101" s="106"/>
      <c r="M101" s="106"/>
      <c r="N101" s="106"/>
    </row>
    <row r="102" spans="1:14" ht="17.25" thickBot="1">
      <c r="A102" s="101"/>
      <c r="B102" s="101"/>
      <c r="C102" s="102" t="s">
        <v>112</v>
      </c>
      <c r="D102" s="101"/>
      <c r="E102" s="101"/>
      <c r="F102" s="103"/>
      <c r="G102" s="103"/>
      <c r="H102" s="101"/>
      <c r="I102" s="104"/>
      <c r="J102" s="105"/>
      <c r="K102" s="104"/>
      <c r="L102" s="104"/>
      <c r="M102" s="105"/>
      <c r="N102" s="105"/>
    </row>
    <row r="103" spans="2:14" ht="15" thickBot="1">
      <c r="B103" s="106"/>
      <c r="C103" s="107" t="s">
        <v>90</v>
      </c>
      <c r="D103" s="108" t="s">
        <v>54</v>
      </c>
      <c r="E103" s="108" t="s">
        <v>55</v>
      </c>
      <c r="F103" s="108" t="s">
        <v>56</v>
      </c>
      <c r="G103" s="108" t="s">
        <v>57</v>
      </c>
      <c r="I103" s="109"/>
      <c r="J103" s="110"/>
      <c r="K103" s="146"/>
      <c r="L103" s="146"/>
      <c r="M103" s="146"/>
      <c r="N103" s="146"/>
    </row>
    <row r="104" spans="2:14" ht="12.75">
      <c r="B104" s="112" t="s">
        <v>29</v>
      </c>
      <c r="C104" s="113" t="s">
        <v>184</v>
      </c>
      <c r="D104" s="114">
        <v>25</v>
      </c>
      <c r="E104" s="114">
        <v>24</v>
      </c>
      <c r="F104" s="114">
        <v>25</v>
      </c>
      <c r="G104" s="115"/>
      <c r="I104" s="109"/>
      <c r="J104" s="116"/>
      <c r="K104" s="109"/>
      <c r="L104" s="109"/>
      <c r="M104" s="109"/>
      <c r="N104" s="109"/>
    </row>
    <row r="105" spans="2:14" ht="12.75">
      <c r="B105" s="117" t="s">
        <v>31</v>
      </c>
      <c r="C105" s="118" t="s">
        <v>185</v>
      </c>
      <c r="D105" s="119">
        <v>26</v>
      </c>
      <c r="E105" s="119">
        <v>29</v>
      </c>
      <c r="F105" s="119">
        <v>28</v>
      </c>
      <c r="G105" s="120"/>
      <c r="I105" s="109"/>
      <c r="J105" s="116"/>
      <c r="K105" s="109"/>
      <c r="L105" s="109"/>
      <c r="M105" s="109"/>
      <c r="N105" s="109"/>
    </row>
    <row r="106" spans="2:14" ht="12.75">
      <c r="B106" s="117" t="s">
        <v>33</v>
      </c>
      <c r="C106" s="118" t="s">
        <v>129</v>
      </c>
      <c r="D106" s="119">
        <v>34</v>
      </c>
      <c r="E106" s="119">
        <v>28</v>
      </c>
      <c r="F106" s="119">
        <v>28</v>
      </c>
      <c r="G106" s="120"/>
      <c r="I106" s="109"/>
      <c r="J106" s="116"/>
      <c r="K106" s="109"/>
      <c r="L106" s="109"/>
      <c r="M106" s="109"/>
      <c r="N106" s="109"/>
    </row>
    <row r="107" spans="2:14" ht="13.5" thickBot="1">
      <c r="B107" s="121" t="s">
        <v>68</v>
      </c>
      <c r="C107" s="122"/>
      <c r="D107" s="123"/>
      <c r="E107" s="123"/>
      <c r="F107" s="123"/>
      <c r="G107" s="124"/>
      <c r="I107" s="109"/>
      <c r="J107" s="116"/>
      <c r="K107" s="109"/>
      <c r="L107" s="109"/>
      <c r="M107" s="109"/>
      <c r="N107" s="109"/>
    </row>
    <row r="108" spans="2:14" ht="13.5" thickBot="1">
      <c r="B108" s="149"/>
      <c r="C108" s="150"/>
      <c r="D108" s="151">
        <f>SUM(D104:D107)</f>
        <v>85</v>
      </c>
      <c r="E108" s="152">
        <f>SUM(E104:E107)</f>
        <v>81</v>
      </c>
      <c r="F108" s="152">
        <f>SUM(F104:F107)</f>
        <v>81</v>
      </c>
      <c r="G108" s="153">
        <f>SUM(G104:G107)</f>
        <v>0</v>
      </c>
      <c r="I108" s="109"/>
      <c r="J108" s="116"/>
      <c r="K108" s="109"/>
      <c r="L108" s="109"/>
      <c r="M108" s="109"/>
      <c r="N108" s="109"/>
    </row>
    <row r="109" spans="1:14" ht="17.25" thickBot="1">
      <c r="A109" s="101"/>
      <c r="B109" s="133"/>
      <c r="C109" s="154" t="s">
        <v>102</v>
      </c>
      <c r="D109" s="135"/>
      <c r="E109" s="136"/>
      <c r="F109" s="137" t="s">
        <v>72</v>
      </c>
      <c r="G109" s="138">
        <f>SUM(D108:G108)</f>
        <v>247</v>
      </c>
      <c r="H109" s="101"/>
      <c r="I109" s="105"/>
      <c r="J109" s="155"/>
      <c r="K109" s="145"/>
      <c r="L109" s="145"/>
      <c r="M109" s="146"/>
      <c r="N109" s="145"/>
    </row>
    <row r="110" spans="9:14" ht="12.75">
      <c r="I110" s="111"/>
      <c r="J110" s="116"/>
      <c r="K110" s="109"/>
      <c r="L110" s="109"/>
      <c r="M110" s="109"/>
      <c r="N110" s="109"/>
    </row>
  </sheetData>
  <mergeCells count="6">
    <mergeCell ref="B71:D71"/>
    <mergeCell ref="B91:D91"/>
    <mergeCell ref="B2:N2"/>
    <mergeCell ref="B4:D4"/>
    <mergeCell ref="B39:D39"/>
    <mergeCell ref="B51:D5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3">
      <selection activeCell="A37" sqref="A37"/>
    </sheetView>
  </sheetViews>
  <sheetFormatPr defaultColWidth="9.140625" defaultRowHeight="12.75"/>
  <cols>
    <col min="1" max="1" width="3.7109375" style="0" bestFit="1" customWidth="1"/>
    <col min="2" max="2" width="19.140625" style="0" customWidth="1"/>
    <col min="3" max="3" width="5.00390625" style="0" bestFit="1" customWidth="1"/>
    <col min="4" max="4" width="4.421875" style="0" bestFit="1" customWidth="1"/>
    <col min="5" max="5" width="5.140625" style="0" customWidth="1"/>
    <col min="6" max="6" width="4.8515625" style="0" customWidth="1"/>
    <col min="7" max="7" width="5.57421875" style="0" customWidth="1"/>
    <col min="8" max="8" width="5.00390625" style="51" customWidth="1"/>
    <col min="9" max="9" width="5.00390625" style="0" bestFit="1" customWidth="1"/>
    <col min="10" max="10" width="4.421875" style="0" bestFit="1" customWidth="1"/>
    <col min="11" max="11" width="5.28125" style="0" customWidth="1"/>
    <col min="12" max="12" width="5.140625" style="0" customWidth="1"/>
    <col min="13" max="13" width="5.00390625" style="0" bestFit="1" customWidth="1"/>
    <col min="14" max="14" width="4.421875" style="0" bestFit="1" customWidth="1"/>
    <col min="15" max="15" width="5.00390625" style="0" bestFit="1" customWidth="1"/>
    <col min="16" max="16" width="4.421875" style="0" bestFit="1" customWidth="1"/>
    <col min="17" max="17" width="5.00390625" style="0" bestFit="1" customWidth="1"/>
    <col min="18" max="18" width="4.421875" style="0" bestFit="1" customWidth="1"/>
    <col min="19" max="19" width="5.00390625" style="0" bestFit="1" customWidth="1"/>
    <col min="20" max="20" width="4.421875" style="0" bestFit="1" customWidth="1"/>
    <col min="21" max="21" width="5.00390625" style="0" bestFit="1" customWidth="1"/>
    <col min="22" max="22" width="4.421875" style="0" bestFit="1" customWidth="1"/>
  </cols>
  <sheetData>
    <row r="1" spans="1:22" s="5" customFormat="1" ht="26.25">
      <c r="A1" s="215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15.75">
      <c r="A2" s="216" t="s">
        <v>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12" ht="15.75">
      <c r="A3" s="6" t="s">
        <v>14</v>
      </c>
      <c r="B3" s="8" t="s">
        <v>15</v>
      </c>
      <c r="C3" s="8"/>
      <c r="D3" s="6"/>
      <c r="E3" s="6"/>
      <c r="F3" s="6"/>
      <c r="G3" s="6"/>
      <c r="H3" s="7"/>
      <c r="I3" s="6"/>
      <c r="J3" s="6"/>
      <c r="K3" s="6"/>
      <c r="L3" s="6"/>
    </row>
    <row r="4" spans="2:12" s="9" customFormat="1" ht="13.5" thickBot="1"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</row>
    <row r="5" spans="1:22" ht="27.75" customHeight="1">
      <c r="A5" s="207" t="s">
        <v>16</v>
      </c>
      <c r="B5" s="208"/>
      <c r="C5" s="217" t="s">
        <v>17</v>
      </c>
      <c r="D5" s="214"/>
      <c r="E5" s="214" t="s">
        <v>18</v>
      </c>
      <c r="F5" s="214"/>
      <c r="G5" s="218" t="s">
        <v>19</v>
      </c>
      <c r="H5" s="219"/>
      <c r="I5" s="214" t="s">
        <v>20</v>
      </c>
      <c r="J5" s="214"/>
      <c r="K5" s="214" t="s">
        <v>21</v>
      </c>
      <c r="L5" s="214"/>
      <c r="M5" s="214" t="s">
        <v>22</v>
      </c>
      <c r="N5" s="214"/>
      <c r="O5" s="214" t="s">
        <v>23</v>
      </c>
      <c r="P5" s="214"/>
      <c r="Q5" s="214" t="s">
        <v>24</v>
      </c>
      <c r="R5" s="214"/>
      <c r="S5" s="214" t="s">
        <v>25</v>
      </c>
      <c r="T5" s="214"/>
      <c r="U5" s="205" t="s">
        <v>26</v>
      </c>
      <c r="V5" s="206"/>
    </row>
    <row r="6" spans="1:22" ht="13.5" thickBot="1">
      <c r="A6" s="209"/>
      <c r="B6" s="210"/>
      <c r="C6" s="12" t="s">
        <v>27</v>
      </c>
      <c r="D6" s="13" t="s">
        <v>28</v>
      </c>
      <c r="E6" s="13" t="s">
        <v>27</v>
      </c>
      <c r="F6" s="13" t="s">
        <v>28</v>
      </c>
      <c r="G6" s="13" t="s">
        <v>27</v>
      </c>
      <c r="H6" s="14" t="s">
        <v>28</v>
      </c>
      <c r="I6" s="13" t="s">
        <v>27</v>
      </c>
      <c r="J6" s="15" t="s">
        <v>28</v>
      </c>
      <c r="K6" s="13" t="s">
        <v>27</v>
      </c>
      <c r="L6" s="15" t="s">
        <v>28</v>
      </c>
      <c r="M6" s="13" t="s">
        <v>27</v>
      </c>
      <c r="N6" s="15" t="s">
        <v>28</v>
      </c>
      <c r="O6" s="13" t="s">
        <v>27</v>
      </c>
      <c r="P6" s="15" t="s">
        <v>28</v>
      </c>
      <c r="Q6" s="13" t="s">
        <v>27</v>
      </c>
      <c r="R6" s="15" t="s">
        <v>28</v>
      </c>
      <c r="S6" s="13" t="s">
        <v>27</v>
      </c>
      <c r="T6" s="15" t="s">
        <v>28</v>
      </c>
      <c r="U6" s="16" t="s">
        <v>27</v>
      </c>
      <c r="V6" s="17" t="s">
        <v>28</v>
      </c>
    </row>
    <row r="7" spans="1:22" ht="12.75">
      <c r="A7" s="18" t="s">
        <v>29</v>
      </c>
      <c r="B7" s="19" t="s">
        <v>30</v>
      </c>
      <c r="C7" s="20">
        <v>504</v>
      </c>
      <c r="D7" s="21">
        <v>7</v>
      </c>
      <c r="E7" s="21">
        <v>486</v>
      </c>
      <c r="F7" s="21">
        <v>7</v>
      </c>
      <c r="G7" s="21">
        <v>373</v>
      </c>
      <c r="H7" s="22">
        <v>7</v>
      </c>
      <c r="I7" s="21">
        <v>347</v>
      </c>
      <c r="J7" s="21">
        <v>7</v>
      </c>
      <c r="K7" s="21"/>
      <c r="L7" s="21"/>
      <c r="M7" s="23"/>
      <c r="N7" s="23"/>
      <c r="O7" s="23"/>
      <c r="P7" s="23"/>
      <c r="Q7" s="23"/>
      <c r="R7" s="23"/>
      <c r="S7" s="23"/>
      <c r="T7" s="24"/>
      <c r="U7" s="25">
        <f aca="true" t="shared" si="0" ref="U7:V12">SUM(C7,E7,G7,I7,K7,M7,O7,Q7,S7)</f>
        <v>1710</v>
      </c>
      <c r="V7" s="26">
        <f t="shared" si="0"/>
        <v>28</v>
      </c>
    </row>
    <row r="8" spans="1:22" ht="12.75">
      <c r="A8" s="27" t="s">
        <v>31</v>
      </c>
      <c r="B8" s="28" t="s">
        <v>32</v>
      </c>
      <c r="C8" s="29">
        <v>530</v>
      </c>
      <c r="D8" s="30">
        <v>2</v>
      </c>
      <c r="E8" s="30">
        <v>506</v>
      </c>
      <c r="F8" s="30">
        <v>5</v>
      </c>
      <c r="G8" s="30">
        <v>385</v>
      </c>
      <c r="H8" s="31">
        <v>4.5</v>
      </c>
      <c r="I8" s="30">
        <v>368</v>
      </c>
      <c r="J8" s="30">
        <v>5</v>
      </c>
      <c r="K8" s="30"/>
      <c r="L8" s="30"/>
      <c r="M8" s="32"/>
      <c r="N8" s="32"/>
      <c r="O8" s="32"/>
      <c r="P8" s="32"/>
      <c r="Q8" s="32"/>
      <c r="R8" s="32"/>
      <c r="S8" s="33"/>
      <c r="T8" s="34"/>
      <c r="U8" s="35">
        <f t="shared" si="0"/>
        <v>1789</v>
      </c>
      <c r="V8" s="36">
        <f t="shared" si="0"/>
        <v>16.5</v>
      </c>
    </row>
    <row r="9" spans="1:22" ht="12.75">
      <c r="A9" s="27" t="s">
        <v>33</v>
      </c>
      <c r="B9" s="28" t="s">
        <v>34</v>
      </c>
      <c r="C9" s="29">
        <v>525</v>
      </c>
      <c r="D9" s="30">
        <v>3</v>
      </c>
      <c r="E9" s="30">
        <v>526</v>
      </c>
      <c r="F9" s="30">
        <v>3</v>
      </c>
      <c r="G9" s="30">
        <v>385</v>
      </c>
      <c r="H9" s="31">
        <v>4.5</v>
      </c>
      <c r="I9" s="30">
        <v>385</v>
      </c>
      <c r="J9" s="30">
        <v>3</v>
      </c>
      <c r="K9" s="30"/>
      <c r="L9" s="30"/>
      <c r="M9" s="32"/>
      <c r="N9" s="32"/>
      <c r="O9" s="32"/>
      <c r="P9" s="32"/>
      <c r="Q9" s="32"/>
      <c r="R9" s="32"/>
      <c r="S9" s="33"/>
      <c r="T9" s="34"/>
      <c r="U9" s="35">
        <f t="shared" si="0"/>
        <v>1821</v>
      </c>
      <c r="V9" s="36">
        <f t="shared" si="0"/>
        <v>13.5</v>
      </c>
    </row>
    <row r="10" spans="1:22" ht="12.75">
      <c r="A10" s="27" t="s">
        <v>35</v>
      </c>
      <c r="B10" s="170" t="s">
        <v>38</v>
      </c>
      <c r="C10" s="29">
        <v>510</v>
      </c>
      <c r="D10" s="30">
        <v>5</v>
      </c>
      <c r="E10" s="30">
        <v>544</v>
      </c>
      <c r="F10" s="30">
        <v>2</v>
      </c>
      <c r="G10" s="30">
        <v>403</v>
      </c>
      <c r="H10" s="37">
        <v>2</v>
      </c>
      <c r="I10" s="30">
        <v>376</v>
      </c>
      <c r="J10" s="30">
        <v>4</v>
      </c>
      <c r="K10" s="39"/>
      <c r="L10" s="39"/>
      <c r="M10" s="32"/>
      <c r="N10" s="32"/>
      <c r="O10" s="32"/>
      <c r="P10" s="32"/>
      <c r="Q10" s="32"/>
      <c r="R10" s="32"/>
      <c r="S10" s="33"/>
      <c r="T10" s="34"/>
      <c r="U10" s="40">
        <f t="shared" si="0"/>
        <v>1833</v>
      </c>
      <c r="V10" s="41">
        <f t="shared" si="0"/>
        <v>13</v>
      </c>
    </row>
    <row r="11" spans="1:22" ht="12.75">
      <c r="A11" s="27" t="s">
        <v>37</v>
      </c>
      <c r="B11" s="28" t="s">
        <v>36</v>
      </c>
      <c r="C11" s="29">
        <v>514</v>
      </c>
      <c r="D11" s="30">
        <v>4</v>
      </c>
      <c r="E11" s="30">
        <v>518</v>
      </c>
      <c r="F11" s="30">
        <v>4</v>
      </c>
      <c r="G11" s="30">
        <v>409</v>
      </c>
      <c r="H11" s="37">
        <v>1</v>
      </c>
      <c r="I11" s="30">
        <v>393</v>
      </c>
      <c r="J11" s="30">
        <v>1</v>
      </c>
      <c r="K11" s="30"/>
      <c r="L11" s="30"/>
      <c r="M11" s="32"/>
      <c r="N11" s="32"/>
      <c r="O11" s="32"/>
      <c r="P11" s="32"/>
      <c r="Q11" s="32"/>
      <c r="R11" s="32"/>
      <c r="S11" s="33"/>
      <c r="T11" s="34"/>
      <c r="U11" s="35">
        <f t="shared" si="0"/>
        <v>1834</v>
      </c>
      <c r="V11" s="38">
        <f t="shared" si="0"/>
        <v>10</v>
      </c>
    </row>
    <row r="12" spans="1:22" ht="13.5" thickBot="1">
      <c r="A12" s="16" t="s">
        <v>39</v>
      </c>
      <c r="B12" s="42" t="s">
        <v>40</v>
      </c>
      <c r="C12" s="43">
        <v>552</v>
      </c>
      <c r="D12" s="44">
        <v>1</v>
      </c>
      <c r="E12" s="44">
        <v>545</v>
      </c>
      <c r="F12" s="44">
        <v>1</v>
      </c>
      <c r="G12" s="44">
        <v>400</v>
      </c>
      <c r="H12" s="45">
        <v>3</v>
      </c>
      <c r="I12" s="44">
        <v>392</v>
      </c>
      <c r="J12" s="44">
        <v>2</v>
      </c>
      <c r="K12" s="44"/>
      <c r="L12" s="44"/>
      <c r="M12" s="46"/>
      <c r="N12" s="46"/>
      <c r="O12" s="46"/>
      <c r="P12" s="46"/>
      <c r="Q12" s="46"/>
      <c r="R12" s="46"/>
      <c r="S12" s="47"/>
      <c r="T12" s="48"/>
      <c r="U12" s="49">
        <f t="shared" si="0"/>
        <v>1889</v>
      </c>
      <c r="V12" s="50">
        <f t="shared" si="0"/>
        <v>7</v>
      </c>
    </row>
    <row r="14" spans="1:2" ht="15.75">
      <c r="A14" s="6" t="s">
        <v>41</v>
      </c>
      <c r="B14" s="8" t="s">
        <v>42</v>
      </c>
    </row>
    <row r="15" ht="13.5" thickBot="1"/>
    <row r="16" spans="1:22" ht="27" customHeight="1">
      <c r="A16" s="207" t="s">
        <v>43</v>
      </c>
      <c r="B16" s="208"/>
      <c r="C16" s="211" t="str">
        <f>C23</f>
        <v>1. kolo   Příbor</v>
      </c>
      <c r="D16" s="204"/>
      <c r="E16" s="204" t="str">
        <f>E23</f>
        <v>2. kolo         Příbor</v>
      </c>
      <c r="F16" s="204"/>
      <c r="G16" s="204" t="str">
        <f>G23</f>
        <v>3. kolo Ostrava</v>
      </c>
      <c r="H16" s="204"/>
      <c r="I16" s="204" t="str">
        <f>I23</f>
        <v>4. kolo   Ostrava</v>
      </c>
      <c r="J16" s="204"/>
      <c r="K16" s="204" t="str">
        <f>K5</f>
        <v>5. kolo    Olomouc</v>
      </c>
      <c r="L16" s="204"/>
      <c r="M16" s="204" t="str">
        <f>M5</f>
        <v>6. kolo   Olomouc</v>
      </c>
      <c r="N16" s="204"/>
      <c r="O16" s="204" t="str">
        <f>O5</f>
        <v>7. kolo    Jedovnice</v>
      </c>
      <c r="P16" s="204"/>
      <c r="Q16" s="204" t="str">
        <f>Q5</f>
        <v>8. kolo   Jedovnice</v>
      </c>
      <c r="R16" s="204"/>
      <c r="S16" s="204" t="str">
        <f>S5</f>
        <v>9. kolo   Holešov</v>
      </c>
      <c r="T16" s="204"/>
      <c r="U16" s="205" t="s">
        <v>26</v>
      </c>
      <c r="V16" s="206"/>
    </row>
    <row r="17" spans="1:22" ht="13.5" thickBot="1">
      <c r="A17" s="209"/>
      <c r="B17" s="210"/>
      <c r="C17" s="12" t="s">
        <v>27</v>
      </c>
      <c r="D17" s="13" t="s">
        <v>28</v>
      </c>
      <c r="E17" s="13" t="s">
        <v>27</v>
      </c>
      <c r="F17" s="13" t="s">
        <v>28</v>
      </c>
      <c r="G17" s="13" t="s">
        <v>27</v>
      </c>
      <c r="H17" s="14" t="s">
        <v>28</v>
      </c>
      <c r="I17" s="13" t="s">
        <v>27</v>
      </c>
      <c r="J17" s="15" t="s">
        <v>28</v>
      </c>
      <c r="K17" s="13" t="s">
        <v>27</v>
      </c>
      <c r="L17" s="15" t="s">
        <v>28</v>
      </c>
      <c r="M17" s="13" t="s">
        <v>27</v>
      </c>
      <c r="N17" s="15" t="s">
        <v>28</v>
      </c>
      <c r="O17" s="13" t="s">
        <v>27</v>
      </c>
      <c r="P17" s="15" t="s">
        <v>28</v>
      </c>
      <c r="Q17" s="13" t="s">
        <v>27</v>
      </c>
      <c r="R17" s="15" t="s">
        <v>28</v>
      </c>
      <c r="S17" s="13" t="s">
        <v>27</v>
      </c>
      <c r="T17" s="15" t="s">
        <v>28</v>
      </c>
      <c r="U17" s="16" t="s">
        <v>27</v>
      </c>
      <c r="V17" s="17" t="s">
        <v>28</v>
      </c>
    </row>
    <row r="18" spans="1:22" ht="12.75" customHeight="1">
      <c r="A18" s="52" t="s">
        <v>29</v>
      </c>
      <c r="B18" s="53" t="s">
        <v>32</v>
      </c>
      <c r="C18" s="54">
        <v>329</v>
      </c>
      <c r="D18" s="21">
        <v>5</v>
      </c>
      <c r="E18" s="21">
        <v>313</v>
      </c>
      <c r="F18" s="21">
        <v>5</v>
      </c>
      <c r="G18" s="21">
        <v>238</v>
      </c>
      <c r="H18" s="22">
        <v>3</v>
      </c>
      <c r="I18" s="21">
        <v>225</v>
      </c>
      <c r="J18" s="21">
        <v>3</v>
      </c>
      <c r="K18" s="21"/>
      <c r="L18" s="21"/>
      <c r="M18" s="23"/>
      <c r="N18" s="23"/>
      <c r="O18" s="23"/>
      <c r="P18" s="23"/>
      <c r="Q18" s="23"/>
      <c r="R18" s="55"/>
      <c r="S18" s="55"/>
      <c r="T18" s="88"/>
      <c r="U18" s="25">
        <f aca="true" t="shared" si="1" ref="U18:V21">SUM(C18,E18,G18,I18,K18,M18,O18,Q18,S18)</f>
        <v>1105</v>
      </c>
      <c r="V18" s="57">
        <f t="shared" si="1"/>
        <v>16</v>
      </c>
    </row>
    <row r="19" spans="1:22" ht="12.75" customHeight="1">
      <c r="A19" s="27" t="s">
        <v>31</v>
      </c>
      <c r="B19" s="58" t="s">
        <v>44</v>
      </c>
      <c r="C19" s="59">
        <v>367</v>
      </c>
      <c r="D19" s="30">
        <v>2</v>
      </c>
      <c r="E19" s="30">
        <v>342</v>
      </c>
      <c r="F19" s="30">
        <v>3</v>
      </c>
      <c r="G19" s="30">
        <v>228</v>
      </c>
      <c r="H19" s="37">
        <v>5</v>
      </c>
      <c r="I19" s="30">
        <v>217</v>
      </c>
      <c r="J19" s="30">
        <v>5</v>
      </c>
      <c r="K19" s="30"/>
      <c r="L19" s="30"/>
      <c r="M19" s="32"/>
      <c r="N19" s="32"/>
      <c r="O19" s="32"/>
      <c r="P19" s="32"/>
      <c r="Q19" s="32"/>
      <c r="R19" s="60"/>
      <c r="S19" s="60"/>
      <c r="T19" s="90"/>
      <c r="U19" s="77">
        <f t="shared" si="1"/>
        <v>1154</v>
      </c>
      <c r="V19" s="82">
        <f t="shared" si="1"/>
        <v>15</v>
      </c>
    </row>
    <row r="20" spans="1:22" ht="12.75" customHeight="1">
      <c r="A20" s="27" t="s">
        <v>33</v>
      </c>
      <c r="B20" s="58" t="s">
        <v>45</v>
      </c>
      <c r="C20" s="62">
        <v>350</v>
      </c>
      <c r="D20" s="63">
        <v>3</v>
      </c>
      <c r="E20" s="63">
        <v>379</v>
      </c>
      <c r="F20" s="63">
        <v>2</v>
      </c>
      <c r="G20" s="63">
        <v>281</v>
      </c>
      <c r="H20" s="64">
        <v>2</v>
      </c>
      <c r="I20" s="63">
        <v>272</v>
      </c>
      <c r="J20" s="63">
        <v>2</v>
      </c>
      <c r="K20" s="63"/>
      <c r="L20" s="63"/>
      <c r="M20" s="65"/>
      <c r="N20" s="65"/>
      <c r="O20" s="65"/>
      <c r="P20" s="65"/>
      <c r="Q20" s="65"/>
      <c r="R20" s="66"/>
      <c r="S20" s="66"/>
      <c r="T20" s="190"/>
      <c r="U20" s="77">
        <f t="shared" si="1"/>
        <v>1282</v>
      </c>
      <c r="V20" s="82">
        <f t="shared" si="1"/>
        <v>9</v>
      </c>
    </row>
    <row r="21" spans="1:22" ht="12.75" customHeight="1" thickBot="1">
      <c r="A21" s="16" t="s">
        <v>35</v>
      </c>
      <c r="B21" s="67" t="s">
        <v>46</v>
      </c>
      <c r="C21" s="68">
        <v>393</v>
      </c>
      <c r="D21" s="44">
        <v>1</v>
      </c>
      <c r="E21" s="44">
        <v>394</v>
      </c>
      <c r="F21" s="44">
        <v>1</v>
      </c>
      <c r="G21" s="44">
        <v>571</v>
      </c>
      <c r="H21" s="45">
        <v>1</v>
      </c>
      <c r="I21" s="44">
        <v>552</v>
      </c>
      <c r="J21" s="44">
        <v>1</v>
      </c>
      <c r="K21" s="44"/>
      <c r="L21" s="44"/>
      <c r="M21" s="46"/>
      <c r="N21" s="46"/>
      <c r="O21" s="46"/>
      <c r="P21" s="46"/>
      <c r="Q21" s="46"/>
      <c r="R21" s="69"/>
      <c r="S21" s="69"/>
      <c r="T21" s="91"/>
      <c r="U21" s="83">
        <f t="shared" si="1"/>
        <v>1910</v>
      </c>
      <c r="V21" s="72">
        <f t="shared" si="1"/>
        <v>4</v>
      </c>
    </row>
    <row r="22" ht="13.5" thickBot="1"/>
    <row r="23" spans="1:22" ht="23.25" customHeight="1">
      <c r="A23" s="207" t="s">
        <v>47</v>
      </c>
      <c r="B23" s="208"/>
      <c r="C23" s="211" t="str">
        <f>C29</f>
        <v>1. kolo   Příbor</v>
      </c>
      <c r="D23" s="204"/>
      <c r="E23" s="204" t="str">
        <f>E29</f>
        <v>2. kolo         Příbor</v>
      </c>
      <c r="F23" s="204"/>
      <c r="G23" s="204" t="str">
        <f>G29</f>
        <v>3. kolo Ostrava</v>
      </c>
      <c r="H23" s="204"/>
      <c r="I23" s="204" t="str">
        <f>I29</f>
        <v>4. kolo   Ostrava</v>
      </c>
      <c r="J23" s="204"/>
      <c r="K23" s="204" t="str">
        <f>K5</f>
        <v>5. kolo    Olomouc</v>
      </c>
      <c r="L23" s="204"/>
      <c r="M23" s="204" t="str">
        <f>M5</f>
        <v>6. kolo   Olomouc</v>
      </c>
      <c r="N23" s="204"/>
      <c r="O23" s="204" t="str">
        <f>O5</f>
        <v>7. kolo    Jedovnice</v>
      </c>
      <c r="P23" s="204"/>
      <c r="Q23" s="204" t="str">
        <f>Q5</f>
        <v>8. kolo   Jedovnice</v>
      </c>
      <c r="R23" s="204"/>
      <c r="S23" s="204" t="str">
        <f>S5</f>
        <v>9. kolo   Holešov</v>
      </c>
      <c r="T23" s="204"/>
      <c r="U23" s="205" t="s">
        <v>26</v>
      </c>
      <c r="V23" s="206"/>
    </row>
    <row r="24" spans="1:22" ht="13.5" thickBot="1">
      <c r="A24" s="209"/>
      <c r="B24" s="210"/>
      <c r="C24" s="12" t="s">
        <v>27</v>
      </c>
      <c r="D24" s="13" t="s">
        <v>28</v>
      </c>
      <c r="E24" s="13" t="s">
        <v>27</v>
      </c>
      <c r="F24" s="13" t="s">
        <v>28</v>
      </c>
      <c r="G24" s="13" t="s">
        <v>27</v>
      </c>
      <c r="H24" s="14" t="s">
        <v>28</v>
      </c>
      <c r="I24" s="13" t="s">
        <v>27</v>
      </c>
      <c r="J24" s="15" t="s">
        <v>28</v>
      </c>
      <c r="K24" s="13" t="s">
        <v>27</v>
      </c>
      <c r="L24" s="15" t="s">
        <v>28</v>
      </c>
      <c r="M24" s="13" t="s">
        <v>27</v>
      </c>
      <c r="N24" s="15" t="s">
        <v>28</v>
      </c>
      <c r="O24" s="13" t="s">
        <v>27</v>
      </c>
      <c r="P24" s="15" t="s">
        <v>28</v>
      </c>
      <c r="Q24" s="13" t="s">
        <v>27</v>
      </c>
      <c r="R24" s="15" t="s">
        <v>28</v>
      </c>
      <c r="S24" s="13" t="s">
        <v>27</v>
      </c>
      <c r="T24" s="15" t="s">
        <v>28</v>
      </c>
      <c r="U24" s="12" t="s">
        <v>27</v>
      </c>
      <c r="V24" s="73" t="s">
        <v>28</v>
      </c>
    </row>
    <row r="25" spans="1:22" ht="12.75">
      <c r="A25" s="52" t="s">
        <v>29</v>
      </c>
      <c r="B25" s="53" t="s">
        <v>38</v>
      </c>
      <c r="C25" s="25">
        <v>301</v>
      </c>
      <c r="D25" s="74">
        <v>2</v>
      </c>
      <c r="E25" s="74">
        <v>309</v>
      </c>
      <c r="F25" s="74">
        <v>2</v>
      </c>
      <c r="G25" s="74">
        <v>242</v>
      </c>
      <c r="H25" s="75">
        <v>4</v>
      </c>
      <c r="I25" s="74">
        <v>219</v>
      </c>
      <c r="J25" s="74">
        <v>4</v>
      </c>
      <c r="K25" s="74"/>
      <c r="L25" s="76"/>
      <c r="M25" s="23"/>
      <c r="N25" s="23"/>
      <c r="O25" s="23"/>
      <c r="P25" s="23"/>
      <c r="Q25" s="23"/>
      <c r="R25" s="23"/>
      <c r="S25" s="23"/>
      <c r="T25" s="24"/>
      <c r="U25" s="56">
        <f aca="true" t="shared" si="2" ref="U25:V27">SUM(C25,E25,G25,I25,K25,M25,O25,Q25,S25)</f>
        <v>1071</v>
      </c>
      <c r="V25" s="57">
        <f t="shared" si="2"/>
        <v>12</v>
      </c>
    </row>
    <row r="26" spans="1:22" ht="12.75">
      <c r="A26" s="27" t="s">
        <v>31</v>
      </c>
      <c r="B26" s="58" t="s">
        <v>45</v>
      </c>
      <c r="C26" s="77">
        <v>294</v>
      </c>
      <c r="D26" s="78">
        <v>4</v>
      </c>
      <c r="E26" s="78">
        <v>294</v>
      </c>
      <c r="F26" s="78">
        <v>4</v>
      </c>
      <c r="G26" s="78">
        <v>256</v>
      </c>
      <c r="H26" s="79">
        <v>2</v>
      </c>
      <c r="I26" s="78">
        <v>249</v>
      </c>
      <c r="J26" s="78">
        <v>2</v>
      </c>
      <c r="K26" s="78"/>
      <c r="L26" s="80"/>
      <c r="M26" s="32"/>
      <c r="N26" s="32"/>
      <c r="O26" s="32"/>
      <c r="P26" s="32"/>
      <c r="Q26" s="32"/>
      <c r="R26" s="32"/>
      <c r="S26" s="32"/>
      <c r="T26" s="61"/>
      <c r="U26" s="81">
        <f t="shared" si="2"/>
        <v>1093</v>
      </c>
      <c r="V26" s="82">
        <f t="shared" si="2"/>
        <v>12</v>
      </c>
    </row>
    <row r="27" spans="1:22" ht="13.5" thickBot="1">
      <c r="A27" s="16" t="s">
        <v>33</v>
      </c>
      <c r="B27" s="67" t="s">
        <v>30</v>
      </c>
      <c r="C27" s="83">
        <v>371</v>
      </c>
      <c r="D27" s="84">
        <v>1</v>
      </c>
      <c r="E27" s="84">
        <v>370</v>
      </c>
      <c r="F27" s="84">
        <v>1</v>
      </c>
      <c r="G27" s="84">
        <v>548</v>
      </c>
      <c r="H27" s="85">
        <v>1</v>
      </c>
      <c r="I27" s="84">
        <v>530</v>
      </c>
      <c r="J27" s="84">
        <v>1</v>
      </c>
      <c r="K27" s="84"/>
      <c r="L27" s="86"/>
      <c r="M27" s="46"/>
      <c r="N27" s="46"/>
      <c r="O27" s="46"/>
      <c r="P27" s="46"/>
      <c r="Q27" s="46"/>
      <c r="R27" s="46"/>
      <c r="S27" s="46"/>
      <c r="T27" s="70"/>
      <c r="U27" s="71">
        <f t="shared" si="2"/>
        <v>1819</v>
      </c>
      <c r="V27" s="72">
        <f t="shared" si="2"/>
        <v>4</v>
      </c>
    </row>
    <row r="28" ht="13.5" thickBot="1"/>
    <row r="29" spans="1:22" ht="22.5" customHeight="1">
      <c r="A29" s="207" t="s">
        <v>48</v>
      </c>
      <c r="B29" s="208"/>
      <c r="C29" s="211" t="str">
        <f>C5</f>
        <v>1. kolo   Příbor</v>
      </c>
      <c r="D29" s="204"/>
      <c r="E29" s="204" t="str">
        <f>E5</f>
        <v>2. kolo         Příbor</v>
      </c>
      <c r="F29" s="204"/>
      <c r="G29" s="204" t="str">
        <f>G5</f>
        <v>3. kolo Ostrava</v>
      </c>
      <c r="H29" s="204"/>
      <c r="I29" s="204" t="str">
        <f>I5</f>
        <v>4. kolo   Ostrava</v>
      </c>
      <c r="J29" s="204"/>
      <c r="K29" s="204" t="str">
        <f>K5</f>
        <v>5. kolo    Olomouc</v>
      </c>
      <c r="L29" s="204"/>
      <c r="M29" s="204" t="str">
        <f>M5</f>
        <v>6. kolo   Olomouc</v>
      </c>
      <c r="N29" s="204"/>
      <c r="O29" s="204" t="str">
        <f>O5</f>
        <v>7. kolo    Jedovnice</v>
      </c>
      <c r="P29" s="204"/>
      <c r="Q29" s="204" t="str">
        <f>Q5</f>
        <v>8. kolo   Jedovnice</v>
      </c>
      <c r="R29" s="204"/>
      <c r="S29" s="204" t="str">
        <f>S5</f>
        <v>9. kolo   Holešov</v>
      </c>
      <c r="T29" s="204"/>
      <c r="U29" s="205" t="s">
        <v>26</v>
      </c>
      <c r="V29" s="206"/>
    </row>
    <row r="30" spans="1:22" ht="13.5" thickBot="1">
      <c r="A30" s="212"/>
      <c r="B30" s="213"/>
      <c r="C30" s="12" t="s">
        <v>27</v>
      </c>
      <c r="D30" s="13" t="s">
        <v>28</v>
      </c>
      <c r="E30" s="13" t="s">
        <v>27</v>
      </c>
      <c r="F30" s="13" t="s">
        <v>28</v>
      </c>
      <c r="G30" s="13" t="s">
        <v>27</v>
      </c>
      <c r="H30" s="14" t="s">
        <v>28</v>
      </c>
      <c r="I30" s="13" t="s">
        <v>27</v>
      </c>
      <c r="J30" s="15" t="s">
        <v>28</v>
      </c>
      <c r="K30" s="13" t="s">
        <v>27</v>
      </c>
      <c r="L30" s="15" t="s">
        <v>28</v>
      </c>
      <c r="M30" s="13" t="s">
        <v>27</v>
      </c>
      <c r="N30" s="15" t="s">
        <v>28</v>
      </c>
      <c r="O30" s="13" t="s">
        <v>27</v>
      </c>
      <c r="P30" s="15" t="s">
        <v>28</v>
      </c>
      <c r="Q30" s="13" t="s">
        <v>27</v>
      </c>
      <c r="R30" s="15" t="s">
        <v>28</v>
      </c>
      <c r="S30" s="13" t="s">
        <v>27</v>
      </c>
      <c r="T30" s="15" t="s">
        <v>28</v>
      </c>
      <c r="U30" s="16" t="s">
        <v>27</v>
      </c>
      <c r="V30" s="17" t="s">
        <v>28</v>
      </c>
    </row>
    <row r="31" spans="1:22" ht="12.75">
      <c r="A31" s="52" t="s">
        <v>29</v>
      </c>
      <c r="B31" s="87" t="s">
        <v>38</v>
      </c>
      <c r="C31" s="20">
        <v>328</v>
      </c>
      <c r="D31" s="21">
        <v>3</v>
      </c>
      <c r="E31" s="21">
        <v>344</v>
      </c>
      <c r="F31" s="21">
        <v>3</v>
      </c>
      <c r="G31" s="21">
        <v>249</v>
      </c>
      <c r="H31" s="22">
        <v>3</v>
      </c>
      <c r="I31" s="21">
        <v>241</v>
      </c>
      <c r="J31" s="21">
        <v>3</v>
      </c>
      <c r="K31" s="21"/>
      <c r="L31" s="21"/>
      <c r="M31" s="23"/>
      <c r="N31" s="23"/>
      <c r="O31" s="23"/>
      <c r="P31" s="23"/>
      <c r="Q31" s="23"/>
      <c r="R31" s="23"/>
      <c r="S31" s="23"/>
      <c r="T31" s="24"/>
      <c r="U31" s="56">
        <f>SUM(C31,E31,G31,I31,K31,M31,O31,Q31,S31)</f>
        <v>1162</v>
      </c>
      <c r="V31" s="57">
        <f>SUM(D31,F31,H31,J31,L31,N31,P31,R31,T31)</f>
        <v>12</v>
      </c>
    </row>
    <row r="32" spans="1:22" ht="13.5" thickBot="1">
      <c r="A32" s="16" t="s">
        <v>31</v>
      </c>
      <c r="B32" s="42" t="s">
        <v>49</v>
      </c>
      <c r="C32" s="43">
        <v>389</v>
      </c>
      <c r="D32" s="44">
        <v>1</v>
      </c>
      <c r="E32" s="44">
        <v>358</v>
      </c>
      <c r="F32" s="44">
        <v>1</v>
      </c>
      <c r="G32" s="44">
        <v>575</v>
      </c>
      <c r="H32" s="45">
        <v>1</v>
      </c>
      <c r="I32" s="44">
        <v>558</v>
      </c>
      <c r="J32" s="44">
        <v>1</v>
      </c>
      <c r="K32" s="44"/>
      <c r="L32" s="44"/>
      <c r="M32" s="46"/>
      <c r="N32" s="46"/>
      <c r="O32" s="46"/>
      <c r="P32" s="46"/>
      <c r="Q32" s="46"/>
      <c r="R32" s="46"/>
      <c r="S32" s="46"/>
      <c r="T32" s="70"/>
      <c r="U32" s="71">
        <f>SUM(C32,E32,G32,I32,K32,M32,O32,Q32,S32)</f>
        <v>1880</v>
      </c>
      <c r="V32" s="72">
        <f>SUM(D32,F32,H32,J32,L32,N32,P32,R32,T32)</f>
        <v>4</v>
      </c>
    </row>
    <row r="33" ht="13.5" thickBot="1"/>
    <row r="34" spans="1:22" ht="24.75" customHeight="1">
      <c r="A34" s="207" t="s">
        <v>50</v>
      </c>
      <c r="B34" s="208"/>
      <c r="C34" s="211" t="str">
        <f>C16</f>
        <v>1. kolo   Příbor</v>
      </c>
      <c r="D34" s="204"/>
      <c r="E34" s="204" t="str">
        <f>E16</f>
        <v>2. kolo         Příbor</v>
      </c>
      <c r="F34" s="204"/>
      <c r="G34" s="204" t="str">
        <f>G16</f>
        <v>3. kolo Ostrava</v>
      </c>
      <c r="H34" s="204"/>
      <c r="I34" s="204" t="str">
        <f>I16</f>
        <v>4. kolo   Ostrava</v>
      </c>
      <c r="J34" s="204"/>
      <c r="K34" s="204" t="str">
        <f>K5</f>
        <v>5. kolo    Olomouc</v>
      </c>
      <c r="L34" s="204"/>
      <c r="M34" s="204" t="str">
        <f>M5</f>
        <v>6. kolo   Olomouc</v>
      </c>
      <c r="N34" s="204"/>
      <c r="O34" s="204" t="str">
        <f>O5</f>
        <v>7. kolo    Jedovnice</v>
      </c>
      <c r="P34" s="204"/>
      <c r="Q34" s="204" t="str">
        <f>Q5</f>
        <v>8. kolo   Jedovnice</v>
      </c>
      <c r="R34" s="204"/>
      <c r="S34" s="204" t="str">
        <f>S5</f>
        <v>9. kolo   Holešov</v>
      </c>
      <c r="T34" s="204"/>
      <c r="U34" s="205" t="s">
        <v>26</v>
      </c>
      <c r="V34" s="206"/>
    </row>
    <row r="35" spans="1:22" ht="13.5" thickBot="1">
      <c r="A35" s="209"/>
      <c r="B35" s="210"/>
      <c r="C35" s="12" t="s">
        <v>27</v>
      </c>
      <c r="D35" s="13" t="s">
        <v>28</v>
      </c>
      <c r="E35" s="13" t="s">
        <v>27</v>
      </c>
      <c r="F35" s="13" t="s">
        <v>28</v>
      </c>
      <c r="G35" s="13" t="s">
        <v>27</v>
      </c>
      <c r="H35" s="14" t="s">
        <v>28</v>
      </c>
      <c r="I35" s="13" t="s">
        <v>27</v>
      </c>
      <c r="J35" s="15" t="s">
        <v>28</v>
      </c>
      <c r="K35" s="13" t="s">
        <v>27</v>
      </c>
      <c r="L35" s="15" t="s">
        <v>28</v>
      </c>
      <c r="M35" s="13" t="s">
        <v>27</v>
      </c>
      <c r="N35" s="15" t="s">
        <v>28</v>
      </c>
      <c r="O35" s="13" t="s">
        <v>27</v>
      </c>
      <c r="P35" s="15" t="s">
        <v>28</v>
      </c>
      <c r="Q35" s="13" t="s">
        <v>27</v>
      </c>
      <c r="R35" s="15" t="s">
        <v>28</v>
      </c>
      <c r="S35" s="13" t="s">
        <v>27</v>
      </c>
      <c r="T35" s="15" t="s">
        <v>28</v>
      </c>
      <c r="U35" s="12" t="s">
        <v>27</v>
      </c>
      <c r="V35" s="73" t="s">
        <v>28</v>
      </c>
    </row>
    <row r="36" spans="1:22" ht="12.75">
      <c r="A36" s="52" t="s">
        <v>29</v>
      </c>
      <c r="B36" s="87" t="s">
        <v>38</v>
      </c>
      <c r="C36" s="25">
        <v>323</v>
      </c>
      <c r="D36" s="74">
        <v>4</v>
      </c>
      <c r="E36" s="74">
        <v>341</v>
      </c>
      <c r="F36" s="74">
        <v>1</v>
      </c>
      <c r="G36" s="21">
        <v>252</v>
      </c>
      <c r="H36" s="22">
        <v>4</v>
      </c>
      <c r="I36" s="74">
        <v>247</v>
      </c>
      <c r="J36" s="74">
        <v>1</v>
      </c>
      <c r="K36" s="74"/>
      <c r="L36" s="74"/>
      <c r="M36" s="23"/>
      <c r="N36" s="23"/>
      <c r="O36" s="23"/>
      <c r="P36" s="23"/>
      <c r="Q36" s="23"/>
      <c r="R36" s="23"/>
      <c r="S36" s="23"/>
      <c r="T36" s="88"/>
      <c r="U36" s="25">
        <f aca="true" t="shared" si="3" ref="U36:V38">SUM(C36,E36,G36,I36,K36,M36,O36,Q36,S36)</f>
        <v>1163</v>
      </c>
      <c r="V36" s="57">
        <f t="shared" si="3"/>
        <v>10</v>
      </c>
    </row>
    <row r="37" spans="1:22" ht="12.75">
      <c r="A37" s="12" t="s">
        <v>31</v>
      </c>
      <c r="B37" s="89" t="s">
        <v>32</v>
      </c>
      <c r="C37" s="77">
        <v>338</v>
      </c>
      <c r="D37" s="78">
        <v>2</v>
      </c>
      <c r="E37" s="78">
        <v>327</v>
      </c>
      <c r="F37" s="78">
        <v>4</v>
      </c>
      <c r="G37" s="30">
        <v>256</v>
      </c>
      <c r="H37" s="37">
        <v>2</v>
      </c>
      <c r="I37" s="78">
        <v>244</v>
      </c>
      <c r="J37" s="78">
        <v>2</v>
      </c>
      <c r="K37" s="78"/>
      <c r="L37" s="78"/>
      <c r="M37" s="32"/>
      <c r="N37" s="32"/>
      <c r="O37" s="32"/>
      <c r="P37" s="32"/>
      <c r="Q37" s="32"/>
      <c r="R37" s="32"/>
      <c r="S37" s="32"/>
      <c r="T37" s="90"/>
      <c r="U37" s="77">
        <f t="shared" si="3"/>
        <v>1165</v>
      </c>
      <c r="V37" s="82">
        <f t="shared" si="3"/>
        <v>10</v>
      </c>
    </row>
    <row r="38" spans="1:22" ht="13.5" thickBot="1">
      <c r="A38" s="16" t="s">
        <v>33</v>
      </c>
      <c r="B38" s="42" t="s">
        <v>44</v>
      </c>
      <c r="C38" s="83">
        <v>367</v>
      </c>
      <c r="D38" s="84">
        <v>1</v>
      </c>
      <c r="E38" s="84">
        <v>330</v>
      </c>
      <c r="F38" s="84">
        <v>2</v>
      </c>
      <c r="G38" s="44">
        <v>267</v>
      </c>
      <c r="H38" s="45">
        <v>1</v>
      </c>
      <c r="I38" s="84">
        <v>236</v>
      </c>
      <c r="J38" s="84">
        <v>4</v>
      </c>
      <c r="K38" s="84"/>
      <c r="L38" s="84"/>
      <c r="M38" s="46"/>
      <c r="N38" s="46"/>
      <c r="O38" s="46"/>
      <c r="P38" s="46"/>
      <c r="Q38" s="46"/>
      <c r="R38" s="46"/>
      <c r="S38" s="46"/>
      <c r="T38" s="91"/>
      <c r="U38" s="83">
        <f t="shared" si="3"/>
        <v>1200</v>
      </c>
      <c r="V38" s="72">
        <f t="shared" si="3"/>
        <v>8</v>
      </c>
    </row>
  </sheetData>
  <mergeCells count="57">
    <mergeCell ref="A1:V1"/>
    <mergeCell ref="A2:V2"/>
    <mergeCell ref="A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6:B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A23:B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29:B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34:B35"/>
    <mergeCell ref="C34:D34"/>
    <mergeCell ref="E34:F34"/>
    <mergeCell ref="G34:H34"/>
    <mergeCell ref="Q34:R34"/>
    <mergeCell ref="S34:T34"/>
    <mergeCell ref="U34:V34"/>
    <mergeCell ref="I34:J34"/>
    <mergeCell ref="K34:L34"/>
    <mergeCell ref="M34:N34"/>
    <mergeCell ref="O34:P34"/>
  </mergeCells>
  <printOptions/>
  <pageMargins left="0.74" right="0.65" top="0.22" bottom="0.2" header="0.2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Hanzelka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Hanzelka</dc:creator>
  <cp:keywords/>
  <dc:description/>
  <cp:lastModifiedBy>Vít Gerža</cp:lastModifiedBy>
  <cp:lastPrinted>2009-04-17T07:19:09Z</cp:lastPrinted>
  <dcterms:created xsi:type="dcterms:W3CDTF">2008-09-21T06:11:34Z</dcterms:created>
  <dcterms:modified xsi:type="dcterms:W3CDTF">2009-04-17T11:58:04Z</dcterms:modified>
  <cp:category/>
  <cp:version/>
  <cp:contentType/>
  <cp:contentStatus/>
</cp:coreProperties>
</file>