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65521" windowWidth="9750" windowHeight="8730" firstSheet="1" activeTab="2"/>
  </bookViews>
  <sheets>
    <sheet name="Titul" sheetId="1" r:id="rId1"/>
    <sheet name="Jednotlivci-Absolutní " sheetId="2" r:id="rId2"/>
    <sheet name="Jednotlivci-Kategorie" sheetId="3" r:id="rId3"/>
    <sheet name="I.LIGA" sheetId="4" r:id="rId4"/>
    <sheet name="I.LIGA-Celkem" sheetId="5" r:id="rId5"/>
  </sheets>
  <definedNames/>
  <calcPr fullCalcOnLoad="1"/>
</workbook>
</file>

<file path=xl/sharedStrings.xml><?xml version="1.0" encoding="utf-8"?>
<sst xmlns="http://schemas.openxmlformats.org/spreadsheetml/2006/main" count="1580" uniqueCount="252">
  <si>
    <t>poř</t>
  </si>
  <si>
    <t>jméno</t>
  </si>
  <si>
    <t>oddíl</t>
  </si>
  <si>
    <t>reg</t>
  </si>
  <si>
    <t>vt</t>
  </si>
  <si>
    <t>kat</t>
  </si>
  <si>
    <t>sum</t>
  </si>
  <si>
    <t>body</t>
  </si>
  <si>
    <t>r1</t>
  </si>
  <si>
    <t>r2</t>
  </si>
  <si>
    <t>prům</t>
  </si>
  <si>
    <t>Straško Marián</t>
  </si>
  <si>
    <t>MGC Olomouc</t>
  </si>
  <si>
    <t>M</t>
  </si>
  <si>
    <t>Mlčoch Martin</t>
  </si>
  <si>
    <t>1. DGC Bystřice p. H.</t>
  </si>
  <si>
    <t>1</t>
  </si>
  <si>
    <t>Švihel Ladislav</t>
  </si>
  <si>
    <t>S</t>
  </si>
  <si>
    <t>Macho Ivan</t>
  </si>
  <si>
    <t>Bochumer MC (DE)</t>
  </si>
  <si>
    <t>Nakládalová Jana</t>
  </si>
  <si>
    <t>MGC Holešov</t>
  </si>
  <si>
    <t>Ju</t>
  </si>
  <si>
    <t>Mlčoch Ondřej</t>
  </si>
  <si>
    <t>Dvořák Daniel</t>
  </si>
  <si>
    <t>2</t>
  </si>
  <si>
    <t>Urbánek Michael</t>
  </si>
  <si>
    <t>MGC ´90 Brno</t>
  </si>
  <si>
    <t>Tietzová Kateřina</t>
  </si>
  <si>
    <t>Z</t>
  </si>
  <si>
    <t>Metyš Jan</t>
  </si>
  <si>
    <t>Bednář Jiří</t>
  </si>
  <si>
    <t>Roemer Ivan</t>
  </si>
  <si>
    <t>KGB Kojetín</t>
  </si>
  <si>
    <t>Bednář Pavel</t>
  </si>
  <si>
    <t>ME Blansko</t>
  </si>
  <si>
    <t>Kouřilová Petra</t>
  </si>
  <si>
    <t>Švehlíková Silvie</t>
  </si>
  <si>
    <t>3</t>
  </si>
  <si>
    <t>Janáček Robert</t>
  </si>
  <si>
    <t>Doleželová Lenka</t>
  </si>
  <si>
    <t>Vymazal Milan</t>
  </si>
  <si>
    <t>KDG Tovačov</t>
  </si>
  <si>
    <t>Šimanský René</t>
  </si>
  <si>
    <t>MGK Adara Radějov</t>
  </si>
  <si>
    <t>5</t>
  </si>
  <si>
    <t>Palovič Juraj</t>
  </si>
  <si>
    <t>Žaloudková Radka</t>
  </si>
  <si>
    <t>Škurek Svatopluk</t>
  </si>
  <si>
    <t>TJ Start Brno</t>
  </si>
  <si>
    <t>Macháček Zdeněk</t>
  </si>
  <si>
    <t>Kuba František</t>
  </si>
  <si>
    <t>Složil Petr</t>
  </si>
  <si>
    <t>Žaloudek Martin</t>
  </si>
  <si>
    <t>Svoboda Martin</t>
  </si>
  <si>
    <t>Vyška Miroslav</t>
  </si>
  <si>
    <t>J</t>
  </si>
  <si>
    <t>Derzsi Ladislav</t>
  </si>
  <si>
    <t>Král Roman  ml.</t>
  </si>
  <si>
    <t>Jz</t>
  </si>
  <si>
    <t>Klimek Tomáš</t>
  </si>
  <si>
    <t>Staněk Jiří</t>
  </si>
  <si>
    <t>Stančík Michal</t>
  </si>
  <si>
    <t>Roubalík Petr</t>
  </si>
  <si>
    <t>Jašek Jindřich</t>
  </si>
  <si>
    <t>Peňáz Josef</t>
  </si>
  <si>
    <t>Kutra Radomil</t>
  </si>
  <si>
    <t>Ištván Michal</t>
  </si>
  <si>
    <t>bez</t>
  </si>
  <si>
    <t>Bureš Zdeněk</t>
  </si>
  <si>
    <t>4</t>
  </si>
  <si>
    <t>Rieger Lumír</t>
  </si>
  <si>
    <t>Start Kopřivnice</t>
  </si>
  <si>
    <t>Čeladník Petr</t>
  </si>
  <si>
    <t>Gerža Pavel</t>
  </si>
  <si>
    <t>Šíblová Šárka</t>
  </si>
  <si>
    <t>Navrátil Tomáš</t>
  </si>
  <si>
    <t>Jendruščák Roman</t>
  </si>
  <si>
    <t>Vyška Radek</t>
  </si>
  <si>
    <t>Šťasta Radek</t>
  </si>
  <si>
    <t>Horák Pavel</t>
  </si>
  <si>
    <t>MGC Jedovnice</t>
  </si>
  <si>
    <t>Bětiková Ludvika</t>
  </si>
  <si>
    <t>Dočkal Alois</t>
  </si>
  <si>
    <t>Vaňák Václav</t>
  </si>
  <si>
    <t>Skoupý Martin</t>
  </si>
  <si>
    <t>Doležel Radek ml.</t>
  </si>
  <si>
    <t>Skoupý Petr</t>
  </si>
  <si>
    <t>Jandová Karolína</t>
  </si>
  <si>
    <t>SK Mlýn Přerov</t>
  </si>
  <si>
    <t>Jza</t>
  </si>
  <si>
    <t>Svoboda Bohumil</t>
  </si>
  <si>
    <t>Havelka Martin</t>
  </si>
  <si>
    <t>Rimpler Josef</t>
  </si>
  <si>
    <t>S2</t>
  </si>
  <si>
    <t>Csontos Michal</t>
  </si>
  <si>
    <t>Šíbl Zbyněk</t>
  </si>
  <si>
    <t>Novák Matěj</t>
  </si>
  <si>
    <t>Pargáčová Vlasta</t>
  </si>
  <si>
    <t>Se</t>
  </si>
  <si>
    <t>Gardáš Jan</t>
  </si>
  <si>
    <t>Rejhon Zdeněk</t>
  </si>
  <si>
    <t>Netopil Pavel</t>
  </si>
  <si>
    <t>Král Roman st.</t>
  </si>
  <si>
    <t>Henklová Danuše</t>
  </si>
  <si>
    <t>Mucha Josef</t>
  </si>
  <si>
    <t>Geržová Pavlína</t>
  </si>
  <si>
    <t>Doleželová Alena</t>
  </si>
  <si>
    <t>Procházka Emil</t>
  </si>
  <si>
    <t>Lépová Dobrunka</t>
  </si>
  <si>
    <t>Nguyen Tat Anh Tuan</t>
  </si>
  <si>
    <t>Malachta Radek</t>
  </si>
  <si>
    <t>Jansa Michal</t>
  </si>
  <si>
    <t>rozstřel</t>
  </si>
  <si>
    <t>Absolutní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</si>
  <si>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</si>
  <si>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</si>
  <si>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</si>
  <si>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</si>
  <si>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</si>
  <si>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</si>
  <si>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</si>
  <si>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</si>
  <si>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</si>
  <si>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</si>
  <si>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</si>
  <si>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</si>
  <si>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</si>
  <si>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</si>
  <si>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</si>
  <si>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</si>
  <si>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</si>
  <si>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</si>
  <si>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</si>
  <si>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</si>
  <si>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</si>
  <si>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</si>
  <si>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</si>
  <si>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</si>
  <si>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</si>
  <si>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</si>
  <si>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</si>
  <si>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</si>
  <si>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</si>
  <si>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</si>
  <si>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</si>
  <si>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</si>
  <si>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</si>
  <si>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</si>
  <si>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</si>
  <si>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</si>
  <si>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</si>
  <si>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</si>
  <si>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</si>
  <si>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</si>
  <si>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</si>
  <si>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</si>
  <si>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</si>
  <si>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</si>
  <si>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</si>
  <si>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</si>
  <si>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</si>
  <si>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</si>
  <si>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</si>
  <si>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</si>
  <si>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</si>
  <si>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</si>
  <si>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</si>
  <si>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</si>
  <si>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</si>
  <si>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</si>
  <si>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</si>
  <si>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</si>
  <si>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</si>
  <si>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</si>
  <si>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</si>
  <si>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</si>
  <si>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</si>
  <si>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</si>
  <si>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</si>
  <si>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</si>
  <si>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</si>
  <si>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</si>
  <si>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</si>
  <si>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</si>
  <si>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</si>
  <si>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</si>
  <si>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</si>
  <si>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</si>
  <si>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</si>
  <si>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Absolutní- Muži</t>
  </si>
  <si>
    <t>Absolutní- Ženy</t>
  </si>
  <si>
    <t>Muži</t>
  </si>
  <si>
    <t>Ženy</t>
  </si>
  <si>
    <t>Senioři</t>
  </si>
  <si>
    <t>Senioři 2</t>
  </si>
  <si>
    <t>Junioři</t>
  </si>
  <si>
    <t>Juniorky</t>
  </si>
  <si>
    <t>Žáci</t>
  </si>
  <si>
    <t>Žákyně</t>
  </si>
  <si>
    <t>I. Liga smíšených družstev</t>
  </si>
  <si>
    <t>MGC 90 Brno</t>
  </si>
  <si>
    <t>I</t>
  </si>
  <si>
    <t>II</t>
  </si>
  <si>
    <t>III</t>
  </si>
  <si>
    <t>IV</t>
  </si>
  <si>
    <t>N</t>
  </si>
  <si>
    <t>3 body</t>
  </si>
  <si>
    <t xml:space="preserve">celkem  </t>
  </si>
  <si>
    <t>1. Místo</t>
  </si>
  <si>
    <t>2. Místo</t>
  </si>
  <si>
    <t>7 bodů</t>
  </si>
  <si>
    <t>5 bodů</t>
  </si>
  <si>
    <t>3. Místo</t>
  </si>
  <si>
    <t>MGC Olomouc "B"</t>
  </si>
  <si>
    <t>4 body</t>
  </si>
  <si>
    <t>4. Místo</t>
  </si>
  <si>
    <t>5. Místo</t>
  </si>
  <si>
    <t>2 body</t>
  </si>
  <si>
    <t>6. Místo</t>
  </si>
  <si>
    <t>Celková tabulka</t>
  </si>
  <si>
    <t>3. MT Kopřivnice</t>
  </si>
  <si>
    <t>4.MT Brno</t>
  </si>
  <si>
    <t>Celkem:</t>
  </si>
  <si>
    <t>údery</t>
  </si>
  <si>
    <t>I. Ligs Senioři</t>
  </si>
  <si>
    <t>I. Liga Ženy</t>
  </si>
  <si>
    <t>1.DGC Bystřice pod H.</t>
  </si>
  <si>
    <t>I. Liga žáci</t>
  </si>
  <si>
    <t>I. Liga ženských družstev</t>
  </si>
  <si>
    <t xml:space="preserve">1.DGC Bystřice p.H. </t>
  </si>
  <si>
    <t>Henklová Dana</t>
  </si>
  <si>
    <t>nenastoupily</t>
  </si>
  <si>
    <t>I. Liga seniorských družstev</t>
  </si>
  <si>
    <t>1 bod</t>
  </si>
  <si>
    <t>I. Liga žákovských družstev</t>
  </si>
  <si>
    <t>1.DGC Bystřice p.H.</t>
  </si>
  <si>
    <t>Výsledková listina</t>
  </si>
  <si>
    <t>Ředitel turnaje :</t>
  </si>
  <si>
    <t>ING. MARTIN ŽALOUDEK</t>
  </si>
  <si>
    <t>Hl.Rozhodčí    :</t>
  </si>
  <si>
    <t>Rozhodčí :</t>
  </si>
  <si>
    <t xml:space="preserve">   JURY :</t>
  </si>
  <si>
    <t>4.Moravia tour +   2.kolo I. Ligy</t>
  </si>
  <si>
    <t>0 bodů</t>
  </si>
  <si>
    <t>2. kolo           I.Liga družstev - 2009 / 2010</t>
  </si>
  <si>
    <t>2. kolo           I.Liga  družstev - 2009/2010</t>
  </si>
  <si>
    <t>RADOMIL KUTRA, MARTIN MLČOCH</t>
  </si>
  <si>
    <t>Žaloudek M., Švihel L., Roemer I., Vymazal M., Skoupý P.</t>
  </si>
  <si>
    <t>LADISLAV ŠVIHEL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</si>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</sst>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[$-405]d\.\ mmmm\ yyyy"/>
  </numFmts>
  <fonts count="76">
    <font>
      <sz val="10"/>
      <name val="Arial"/>
      <family val="0"/>
    </font>
    <font>
      <b/>
      <sz val="8"/>
      <color indexed="8"/>
      <name val="Arial CE"/>
      <family val="0"/>
    </font>
    <font>
      <sz val="10"/>
      <color indexed="8"/>
      <name val="MS Sans Serif"/>
      <family val="2"/>
    </font>
    <font>
      <b/>
      <sz val="8"/>
      <name val="Arial CE"/>
      <family val="0"/>
    </font>
    <font>
      <sz val="8"/>
      <name val="Arial CE"/>
      <family val="2"/>
    </font>
    <font>
      <b/>
      <sz val="8"/>
      <color indexed="12"/>
      <name val="Arial CE"/>
      <family val="2"/>
    </font>
    <font>
      <sz val="8"/>
      <color indexed="8"/>
      <name val="Arial CE"/>
      <family val="2"/>
    </font>
    <font>
      <b/>
      <sz val="8"/>
      <color indexed="60"/>
      <name val="Arial CE"/>
      <family val="2"/>
    </font>
    <font>
      <b/>
      <sz val="8"/>
      <color indexed="46"/>
      <name val="Arial CE"/>
      <family val="2"/>
    </font>
    <font>
      <b/>
      <sz val="8"/>
      <color indexed="10"/>
      <name val="Arial CE"/>
      <family val="2"/>
    </font>
    <font>
      <b/>
      <sz val="8"/>
      <color indexed="17"/>
      <name val="Arial CE"/>
      <family val="2"/>
    </font>
    <font>
      <b/>
      <sz val="8"/>
      <color indexed="11"/>
      <name val="Arial CE"/>
      <family val="2"/>
    </font>
    <font>
      <b/>
      <sz val="8"/>
      <color indexed="52"/>
      <name val="Arial CE"/>
      <family val="2"/>
    </font>
    <font>
      <b/>
      <sz val="8"/>
      <color indexed="14"/>
      <name val="Arial CE"/>
      <family val="2"/>
    </font>
    <font>
      <sz val="8"/>
      <name val="Arial"/>
      <family val="0"/>
    </font>
    <font>
      <b/>
      <sz val="8"/>
      <color indexed="61"/>
      <name val="Arial CE"/>
      <family val="0"/>
    </font>
    <font>
      <b/>
      <i/>
      <sz val="8"/>
      <name val="Arial CE"/>
      <family val="0"/>
    </font>
    <font>
      <b/>
      <i/>
      <sz val="8"/>
      <color indexed="8"/>
      <name val="Arial CE"/>
      <family val="0"/>
    </font>
    <font>
      <i/>
      <sz val="8"/>
      <color indexed="8"/>
      <name val="Arial CE"/>
      <family val="2"/>
    </font>
    <font>
      <i/>
      <sz val="10"/>
      <name val="Arial"/>
      <family val="0"/>
    </font>
    <font>
      <i/>
      <sz val="8"/>
      <name val="Arial"/>
      <family val="0"/>
    </font>
    <font>
      <b/>
      <sz val="14"/>
      <name val="Comic Sans MS"/>
      <family val="4"/>
    </font>
    <font>
      <sz val="10"/>
      <name val="MS Sans Serif"/>
      <family val="2"/>
    </font>
    <font>
      <b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sz val="10"/>
      <name val="Arial CE"/>
      <family val="0"/>
    </font>
    <font>
      <b/>
      <sz val="14"/>
      <color indexed="9"/>
      <name val="Comic Sans MS"/>
      <family val="4"/>
    </font>
    <font>
      <b/>
      <sz val="8"/>
      <name val="Arial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b/>
      <sz val="10"/>
      <color indexed="8"/>
      <name val="Arial CE"/>
      <family val="0"/>
    </font>
    <font>
      <sz val="7"/>
      <color indexed="8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b/>
      <sz val="48"/>
      <name val="Garamond"/>
      <family val="1"/>
    </font>
    <font>
      <b/>
      <sz val="10"/>
      <name val="Garamond"/>
      <family val="1"/>
    </font>
    <font>
      <b/>
      <sz val="39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33" borderId="10" xfId="47" applyFont="1" applyFill="1" applyBorder="1" applyAlignment="1">
      <alignment horizontal="center"/>
      <protection/>
    </xf>
    <xf numFmtId="0" fontId="3" fillId="33" borderId="10" xfId="47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47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/>
    </xf>
    <xf numFmtId="0" fontId="15" fillId="0" borderId="0" xfId="47" applyFont="1" applyFill="1" applyBorder="1" applyAlignment="1">
      <alignment horizontal="center" wrapText="1"/>
      <protection/>
    </xf>
    <xf numFmtId="0" fontId="16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3" fillId="0" borderId="11" xfId="47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34" borderId="12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left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left"/>
    </xf>
    <xf numFmtId="0" fontId="24" fillId="33" borderId="16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left"/>
    </xf>
    <xf numFmtId="0" fontId="24" fillId="33" borderId="18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left"/>
    </xf>
    <xf numFmtId="0" fontId="24" fillId="33" borderId="22" xfId="0" applyFont="1" applyFill="1" applyBorder="1" applyAlignment="1">
      <alignment horizontal="center"/>
    </xf>
    <xf numFmtId="0" fontId="24" fillId="33" borderId="23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23" fillId="34" borderId="25" xfId="0" applyFont="1" applyFill="1" applyBorder="1" applyAlignment="1">
      <alignment horizontal="center"/>
    </xf>
    <xf numFmtId="0" fontId="23" fillId="34" borderId="26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4" fillId="33" borderId="28" xfId="0" applyFont="1" applyFill="1" applyBorder="1" applyAlignment="1">
      <alignment horizontal="center"/>
    </xf>
    <xf numFmtId="0" fontId="26" fillId="0" borderId="0" xfId="49">
      <alignment/>
      <protection/>
    </xf>
    <xf numFmtId="0" fontId="0" fillId="0" borderId="0" xfId="0" applyAlignment="1">
      <alignment/>
    </xf>
    <xf numFmtId="0" fontId="28" fillId="0" borderId="0" xfId="46" applyNumberFormat="1" applyFont="1" applyFill="1" applyBorder="1" applyAlignment="1">
      <alignment horizontal="center"/>
      <protection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31" fillId="0" borderId="0" xfId="46" applyFont="1" applyFill="1" applyAlignment="1">
      <alignment horizontal="center"/>
      <protection/>
    </xf>
    <xf numFmtId="0" fontId="32" fillId="0" borderId="0" xfId="46" applyFont="1" applyFill="1">
      <alignment/>
      <protection/>
    </xf>
    <xf numFmtId="0" fontId="28" fillId="0" borderId="0" xfId="48" applyNumberFormat="1" applyFont="1" applyBorder="1" applyAlignment="1">
      <alignment/>
      <protection/>
    </xf>
    <xf numFmtId="0" fontId="3" fillId="0" borderId="0" xfId="46" applyNumberFormat="1" applyFont="1" applyFill="1" applyBorder="1" applyAlignment="1">
      <alignment horizontal="center"/>
      <protection/>
    </xf>
    <xf numFmtId="0" fontId="6" fillId="35" borderId="29" xfId="46" applyFont="1" applyFill="1" applyBorder="1" applyAlignment="1">
      <alignment horizontal="center"/>
      <protection/>
    </xf>
    <xf numFmtId="0" fontId="6" fillId="35" borderId="30" xfId="46" applyFont="1" applyFill="1" applyBorder="1" applyAlignment="1">
      <alignment horizontal="center"/>
      <protection/>
    </xf>
    <xf numFmtId="0" fontId="6" fillId="35" borderId="31" xfId="46" applyFont="1" applyFill="1" applyBorder="1" applyAlignment="1">
      <alignment horizontal="center"/>
      <protection/>
    </xf>
    <xf numFmtId="0" fontId="6" fillId="35" borderId="32" xfId="46" applyFont="1" applyFill="1" applyBorder="1" applyAlignment="1">
      <alignment horizontal="center"/>
      <protection/>
    </xf>
    <xf numFmtId="0" fontId="3" fillId="35" borderId="29" xfId="46" applyFont="1" applyFill="1" applyBorder="1" applyAlignment="1">
      <alignment horizontal="center"/>
      <protection/>
    </xf>
    <xf numFmtId="0" fontId="3" fillId="35" borderId="30" xfId="46" applyFont="1" applyFill="1" applyBorder="1" applyAlignment="1">
      <alignment horizontal="center"/>
      <protection/>
    </xf>
    <xf numFmtId="0" fontId="28" fillId="0" borderId="0" xfId="48" applyNumberFormat="1" applyFont="1" applyFill="1" applyBorder="1" applyAlignment="1">
      <alignment/>
      <protection/>
    </xf>
    <xf numFmtId="0" fontId="28" fillId="0" borderId="0" xfId="48" applyNumberFormat="1" applyFont="1" applyBorder="1" applyAlignment="1">
      <alignment horizontal="center"/>
      <protection/>
    </xf>
    <xf numFmtId="0" fontId="28" fillId="33" borderId="33" xfId="46" applyFont="1" applyFill="1" applyBorder="1" applyAlignment="1">
      <alignment horizontal="center"/>
      <protection/>
    </xf>
    <xf numFmtId="0" fontId="28" fillId="33" borderId="34" xfId="49" applyFont="1" applyFill="1" applyBorder="1">
      <alignment/>
      <protection/>
    </xf>
    <xf numFmtId="3" fontId="28" fillId="33" borderId="35" xfId="46" applyNumberFormat="1" applyFont="1" applyFill="1" applyBorder="1" applyAlignment="1">
      <alignment horizontal="center"/>
      <protection/>
    </xf>
    <xf numFmtId="3" fontId="28" fillId="33" borderId="27" xfId="46" applyNumberFormat="1" applyFont="1" applyFill="1" applyBorder="1" applyAlignment="1">
      <alignment horizontal="center"/>
      <protection/>
    </xf>
    <xf numFmtId="3" fontId="28" fillId="33" borderId="36" xfId="46" applyNumberFormat="1" applyFont="1" applyFill="1" applyBorder="1" applyAlignment="1">
      <alignment horizontal="center"/>
      <protection/>
    </xf>
    <xf numFmtId="3" fontId="28" fillId="35" borderId="13" xfId="46" applyNumberFormat="1" applyFont="1" applyFill="1" applyBorder="1" applyAlignment="1">
      <alignment horizontal="center"/>
      <protection/>
    </xf>
    <xf numFmtId="3" fontId="28" fillId="35" borderId="27" xfId="46" applyNumberFormat="1" applyFont="1" applyFill="1" applyBorder="1" applyAlignment="1">
      <alignment horizontal="center"/>
      <protection/>
    </xf>
    <xf numFmtId="0" fontId="35" fillId="0" borderId="0" xfId="48" applyNumberFormat="1" applyFont="1" applyBorder="1" applyAlignment="1">
      <alignment/>
      <protection/>
    </xf>
    <xf numFmtId="0" fontId="26" fillId="0" borderId="0" xfId="48" applyNumberFormat="1" applyBorder="1" applyAlignment="1">
      <alignment/>
      <protection/>
    </xf>
    <xf numFmtId="0" fontId="28" fillId="33" borderId="37" xfId="46" applyFont="1" applyFill="1" applyBorder="1" applyAlignment="1">
      <alignment horizontal="center"/>
      <protection/>
    </xf>
    <xf numFmtId="0" fontId="28" fillId="33" borderId="38" xfId="49" applyFont="1" applyFill="1" applyBorder="1">
      <alignment/>
      <protection/>
    </xf>
    <xf numFmtId="3" fontId="28" fillId="33" borderId="39" xfId="46" applyNumberFormat="1" applyFont="1" applyFill="1" applyBorder="1" applyAlignment="1">
      <alignment horizontal="center"/>
      <protection/>
    </xf>
    <xf numFmtId="3" fontId="28" fillId="33" borderId="28" xfId="46" applyNumberFormat="1" applyFont="1" applyFill="1" applyBorder="1" applyAlignment="1">
      <alignment horizontal="center"/>
      <protection/>
    </xf>
    <xf numFmtId="3" fontId="28" fillId="33" borderId="40" xfId="46" applyNumberFormat="1" applyFont="1" applyFill="1" applyBorder="1" applyAlignment="1">
      <alignment horizontal="center"/>
      <protection/>
    </xf>
    <xf numFmtId="3" fontId="28" fillId="35" borderId="15" xfId="46" applyNumberFormat="1" applyFont="1" applyFill="1" applyBorder="1" applyAlignment="1">
      <alignment horizontal="center"/>
      <protection/>
    </xf>
    <xf numFmtId="3" fontId="28" fillId="35" borderId="28" xfId="46" applyNumberFormat="1" applyFont="1" applyFill="1" applyBorder="1" applyAlignment="1">
      <alignment horizontal="center"/>
      <protection/>
    </xf>
    <xf numFmtId="0" fontId="3" fillId="0" borderId="0" xfId="46" applyNumberFormat="1" applyFont="1" applyBorder="1" applyAlignment="1">
      <alignment horizontal="center" vertical="center"/>
      <protection/>
    </xf>
    <xf numFmtId="0" fontId="36" fillId="0" borderId="0" xfId="46" applyNumberFormat="1" applyFont="1" applyBorder="1" applyAlignment="1">
      <alignment horizontal="center" vertical="center"/>
      <protection/>
    </xf>
    <xf numFmtId="0" fontId="4" fillId="0" borderId="0" xfId="46" applyNumberFormat="1" applyFont="1" applyBorder="1" applyAlignment="1">
      <alignment horizontal="center"/>
      <protection/>
    </xf>
    <xf numFmtId="0" fontId="28" fillId="33" borderId="38" xfId="49" applyFont="1" applyFill="1" applyBorder="1" applyAlignment="1">
      <alignment horizontal="left"/>
      <protection/>
    </xf>
    <xf numFmtId="0" fontId="28" fillId="0" borderId="0" xfId="48" applyNumberFormat="1" applyFont="1" applyBorder="1" applyAlignment="1">
      <alignment horizontal="left"/>
      <protection/>
    </xf>
    <xf numFmtId="0" fontId="3" fillId="33" borderId="37" xfId="46" applyFont="1" applyFill="1" applyBorder="1" applyAlignment="1">
      <alignment horizontal="center"/>
      <protection/>
    </xf>
    <xf numFmtId="0" fontId="3" fillId="33" borderId="41" xfId="46" applyFont="1" applyFill="1" applyBorder="1" applyAlignment="1">
      <alignment horizontal="center"/>
      <protection/>
    </xf>
    <xf numFmtId="0" fontId="28" fillId="33" borderId="42" xfId="49" applyFont="1" applyFill="1" applyBorder="1" applyAlignment="1">
      <alignment horizontal="left"/>
      <protection/>
    </xf>
    <xf numFmtId="3" fontId="28" fillId="33" borderId="43" xfId="46" applyNumberFormat="1" applyFont="1" applyFill="1" applyBorder="1" applyAlignment="1">
      <alignment horizontal="center"/>
      <protection/>
    </xf>
    <xf numFmtId="3" fontId="28" fillId="33" borderId="19" xfId="46" applyNumberFormat="1" applyFont="1" applyFill="1" applyBorder="1" applyAlignment="1">
      <alignment horizontal="center"/>
      <protection/>
    </xf>
    <xf numFmtId="3" fontId="28" fillId="33" borderId="44" xfId="46" applyNumberFormat="1" applyFont="1" applyFill="1" applyBorder="1" applyAlignment="1">
      <alignment horizontal="center"/>
      <protection/>
    </xf>
    <xf numFmtId="3" fontId="28" fillId="35" borderId="17" xfId="46" applyNumberFormat="1" applyFont="1" applyFill="1" applyBorder="1" applyAlignment="1">
      <alignment horizontal="center"/>
      <protection/>
    </xf>
    <xf numFmtId="3" fontId="28" fillId="35" borderId="19" xfId="46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28" fillId="33" borderId="13" xfId="46" applyFont="1" applyFill="1" applyBorder="1" applyAlignment="1">
      <alignment horizontal="center"/>
      <protection/>
    </xf>
    <xf numFmtId="0" fontId="28" fillId="33" borderId="27" xfId="49" applyFont="1" applyFill="1" applyBorder="1" applyAlignment="1">
      <alignment horizontal="left"/>
      <protection/>
    </xf>
    <xf numFmtId="0" fontId="28" fillId="33" borderId="17" xfId="46" applyFont="1" applyFill="1" applyBorder="1" applyAlignment="1">
      <alignment horizontal="center"/>
      <protection/>
    </xf>
    <xf numFmtId="0" fontId="28" fillId="33" borderId="19" xfId="49" applyFont="1" applyFill="1" applyBorder="1">
      <alignment/>
      <protection/>
    </xf>
    <xf numFmtId="0" fontId="35" fillId="0" borderId="0" xfId="46" applyNumberFormat="1" applyFont="1" applyBorder="1" applyAlignment="1">
      <alignment/>
      <protection/>
    </xf>
    <xf numFmtId="0" fontId="26" fillId="0" borderId="0" xfId="46" applyNumberFormat="1" applyFont="1" applyBorder="1" applyAlignment="1">
      <alignment horizontal="left"/>
      <protection/>
    </xf>
    <xf numFmtId="0" fontId="28" fillId="33" borderId="34" xfId="49" applyFont="1" applyFill="1" applyBorder="1" applyAlignment="1">
      <alignment horizontal="left"/>
      <protection/>
    </xf>
    <xf numFmtId="0" fontId="28" fillId="33" borderId="41" xfId="46" applyFont="1" applyFill="1" applyBorder="1" applyAlignment="1">
      <alignment horizontal="center"/>
      <protection/>
    </xf>
    <xf numFmtId="0" fontId="26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0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45" xfId="47" applyFont="1" applyFill="1" applyBorder="1" applyAlignment="1">
      <alignment horizontal="center"/>
      <protection/>
    </xf>
    <xf numFmtId="0" fontId="1" fillId="33" borderId="16" xfId="47" applyFont="1" applyFill="1" applyBorder="1" applyAlignment="1">
      <alignment horizontal="center"/>
      <protection/>
    </xf>
    <xf numFmtId="0" fontId="3" fillId="33" borderId="16" xfId="47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/>
    </xf>
    <xf numFmtId="0" fontId="5" fillId="0" borderId="16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>
      <alignment horizontal="center" vertical="center"/>
    </xf>
    <xf numFmtId="0" fontId="15" fillId="0" borderId="16" xfId="47" applyFont="1" applyFill="1" applyBorder="1" applyAlignment="1">
      <alignment horizontal="center" wrapText="1"/>
      <protection/>
    </xf>
    <xf numFmtId="0" fontId="16" fillId="0" borderId="16" xfId="0" applyFont="1" applyFill="1" applyBorder="1" applyAlignment="1">
      <alignment horizontal="center"/>
    </xf>
    <xf numFmtId="0" fontId="6" fillId="0" borderId="16" xfId="47" applyFont="1" applyFill="1" applyBorder="1" applyAlignment="1">
      <alignment horizontal="center" wrapText="1"/>
      <protection/>
    </xf>
    <xf numFmtId="0" fontId="18" fillId="0" borderId="16" xfId="47" applyFont="1" applyFill="1" applyBorder="1" applyAlignment="1">
      <alignment horizontal="center" wrapText="1"/>
      <protection/>
    </xf>
    <xf numFmtId="0" fontId="7" fillId="0" borderId="16" xfId="0" applyFont="1" applyFill="1" applyBorder="1" applyAlignment="1" applyProtection="1">
      <alignment/>
      <protection/>
    </xf>
    <xf numFmtId="0" fontId="19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8" fillId="0" borderId="16" xfId="0" applyFont="1" applyFill="1" applyBorder="1" applyAlignment="1" applyProtection="1">
      <alignment/>
      <protection/>
    </xf>
    <xf numFmtId="0" fontId="17" fillId="0" borderId="16" xfId="47" applyFont="1" applyFill="1" applyBorder="1" applyAlignment="1">
      <alignment horizontal="center" wrapText="1"/>
      <protection/>
    </xf>
    <xf numFmtId="0" fontId="9" fillId="0" borderId="16" xfId="0" applyFont="1" applyFill="1" applyBorder="1" applyAlignment="1" applyProtection="1">
      <alignment/>
      <protection/>
    </xf>
    <xf numFmtId="0" fontId="20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1" fillId="0" borderId="16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0" borderId="16" xfId="0" applyFont="1" applyFill="1" applyBorder="1" applyAlignment="1">
      <alignment/>
    </xf>
    <xf numFmtId="0" fontId="12" fillId="0" borderId="16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11" fillId="0" borderId="16" xfId="0" applyFont="1" applyFill="1" applyBorder="1" applyAlignment="1">
      <alignment/>
    </xf>
    <xf numFmtId="0" fontId="13" fillId="0" borderId="16" xfId="0" applyFont="1" applyFill="1" applyBorder="1" applyAlignment="1" applyProtection="1">
      <alignment/>
      <protection/>
    </xf>
    <xf numFmtId="0" fontId="3" fillId="0" borderId="16" xfId="0" applyFont="1" applyFill="1" applyBorder="1" applyAlignment="1">
      <alignment/>
    </xf>
    <xf numFmtId="0" fontId="19" fillId="0" borderId="16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2" fontId="0" fillId="0" borderId="0" xfId="0" applyNumberFormat="1" applyAlignment="1">
      <alignment/>
    </xf>
    <xf numFmtId="2" fontId="1" fillId="33" borderId="10" xfId="47" applyNumberFormat="1" applyFont="1" applyFill="1" applyBorder="1" applyAlignment="1">
      <alignment horizontal="center"/>
      <protection/>
    </xf>
    <xf numFmtId="2" fontId="6" fillId="0" borderId="16" xfId="47" applyNumberFormat="1" applyFont="1" applyFill="1" applyBorder="1" applyAlignment="1">
      <alignment horizontal="center" wrapText="1"/>
      <protection/>
    </xf>
    <xf numFmtId="2" fontId="6" fillId="0" borderId="0" xfId="47" applyNumberFormat="1" applyFont="1" applyFill="1" applyBorder="1" applyAlignment="1">
      <alignment horizontal="center" wrapText="1"/>
      <protection/>
    </xf>
    <xf numFmtId="2" fontId="1" fillId="33" borderId="16" xfId="47" applyNumberFormat="1" applyFont="1" applyFill="1" applyBorder="1" applyAlignment="1">
      <alignment horizontal="center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37" fillId="0" borderId="0" xfId="0" applyNumberFormat="1" applyFont="1" applyAlignment="1">
      <alignment horizontal="center"/>
    </xf>
    <xf numFmtId="0" fontId="25" fillId="34" borderId="26" xfId="0" applyFont="1" applyFill="1" applyBorder="1" applyAlignment="1">
      <alignment horizontal="center"/>
    </xf>
    <xf numFmtId="0" fontId="25" fillId="34" borderId="46" xfId="0" applyFont="1" applyFill="1" applyBorder="1" applyAlignment="1">
      <alignment horizontal="center"/>
    </xf>
    <xf numFmtId="0" fontId="1" fillId="36" borderId="25" xfId="46" applyFont="1" applyFill="1" applyBorder="1" applyAlignment="1">
      <alignment horizontal="center" vertical="center" wrapText="1"/>
      <protection/>
    </xf>
    <xf numFmtId="0" fontId="1" fillId="36" borderId="26" xfId="46" applyFont="1" applyFill="1" applyBorder="1" applyAlignment="1">
      <alignment horizontal="center" vertical="center" wrapText="1"/>
      <protection/>
    </xf>
    <xf numFmtId="0" fontId="1" fillId="36" borderId="46" xfId="46" applyFont="1" applyFill="1" applyBorder="1" applyAlignment="1">
      <alignment horizontal="center" vertical="center" wrapText="1"/>
      <protection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1" fillId="36" borderId="25" xfId="46" applyFont="1" applyFill="1" applyBorder="1" applyAlignment="1">
      <alignment horizontal="center"/>
      <protection/>
    </xf>
    <xf numFmtId="0" fontId="21" fillId="36" borderId="26" xfId="46" applyFont="1" applyFill="1" applyBorder="1" applyAlignment="1">
      <alignment horizontal="center"/>
      <protection/>
    </xf>
    <xf numFmtId="0" fontId="21" fillId="36" borderId="46" xfId="46" applyFont="1" applyFill="1" applyBorder="1" applyAlignment="1">
      <alignment horizontal="center"/>
      <protection/>
    </xf>
    <xf numFmtId="0" fontId="34" fillId="35" borderId="47" xfId="46" applyFont="1" applyFill="1" applyBorder="1" applyAlignment="1">
      <alignment horizontal="center" vertical="center" wrapText="1"/>
      <protection/>
    </xf>
    <xf numFmtId="0" fontId="34" fillId="35" borderId="48" xfId="46" applyFont="1" applyFill="1" applyBorder="1" applyAlignment="1">
      <alignment horizontal="center" vertical="center" wrapText="1"/>
      <protection/>
    </xf>
    <xf numFmtId="0" fontId="3" fillId="35" borderId="13" xfId="46" applyFont="1" applyFill="1" applyBorder="1" applyAlignment="1">
      <alignment horizontal="center" vertical="center" wrapText="1"/>
      <protection/>
    </xf>
    <xf numFmtId="0" fontId="3" fillId="35" borderId="27" xfId="46" applyFont="1" applyFill="1" applyBorder="1" applyAlignment="1">
      <alignment horizontal="center" vertical="center" wrapText="1"/>
      <protection/>
    </xf>
    <xf numFmtId="0" fontId="1" fillId="35" borderId="47" xfId="46" applyFont="1" applyFill="1" applyBorder="1" applyAlignment="1">
      <alignment horizontal="center" vertical="center" wrapText="1"/>
      <protection/>
    </xf>
    <xf numFmtId="0" fontId="1" fillId="35" borderId="48" xfId="46" applyFont="1" applyFill="1" applyBorder="1" applyAlignment="1">
      <alignment horizontal="center" vertical="center" wrapText="1"/>
      <protection/>
    </xf>
    <xf numFmtId="0" fontId="1" fillId="35" borderId="29" xfId="46" applyFont="1" applyFill="1" applyBorder="1" applyAlignment="1">
      <alignment horizontal="center" vertical="center" wrapText="1"/>
      <protection/>
    </xf>
    <xf numFmtId="0" fontId="1" fillId="35" borderId="30" xfId="46" applyFont="1" applyFill="1" applyBorder="1" applyAlignment="1">
      <alignment horizontal="center" vertical="center" wrapText="1"/>
      <protection/>
    </xf>
    <xf numFmtId="0" fontId="34" fillId="35" borderId="49" xfId="46" applyFont="1" applyFill="1" applyBorder="1" applyAlignment="1">
      <alignment horizontal="center" vertical="center" wrapText="1"/>
      <protection/>
    </xf>
    <xf numFmtId="0" fontId="34" fillId="35" borderId="50" xfId="46" applyFont="1" applyFill="1" applyBorder="1" applyAlignment="1">
      <alignment horizontal="center" vertical="center" wrapText="1"/>
      <protection/>
    </xf>
    <xf numFmtId="0" fontId="30" fillId="37" borderId="20" xfId="46" applyFont="1" applyFill="1" applyBorder="1" applyAlignment="1">
      <alignment horizontal="center" vertical="center"/>
      <protection/>
    </xf>
    <xf numFmtId="0" fontId="30" fillId="37" borderId="21" xfId="46" applyFont="1" applyFill="1" applyBorder="1" applyAlignment="1">
      <alignment horizontal="center" vertical="center"/>
      <protection/>
    </xf>
    <xf numFmtId="0" fontId="30" fillId="37" borderId="51" xfId="46" applyFont="1" applyFill="1" applyBorder="1" applyAlignment="1">
      <alignment horizontal="center" vertical="center"/>
      <protection/>
    </xf>
    <xf numFmtId="0" fontId="30" fillId="37" borderId="52" xfId="46" applyFont="1" applyFill="1" applyBorder="1" applyAlignment="1">
      <alignment horizontal="center" vertical="center"/>
      <protection/>
    </xf>
    <xf numFmtId="0" fontId="33" fillId="35" borderId="25" xfId="46" applyFont="1" applyFill="1" applyBorder="1" applyAlignment="1">
      <alignment horizontal="center"/>
      <protection/>
    </xf>
    <xf numFmtId="0" fontId="33" fillId="35" borderId="26" xfId="46" applyFont="1" applyFill="1" applyBorder="1" applyAlignment="1">
      <alignment horizontal="center"/>
      <protection/>
    </xf>
    <xf numFmtId="0" fontId="33" fillId="35" borderId="46" xfId="46" applyFont="1" applyFill="1" applyBorder="1" applyAlignment="1">
      <alignment horizontal="center"/>
      <protection/>
    </xf>
    <xf numFmtId="0" fontId="27" fillId="37" borderId="25" xfId="46" applyFont="1" applyFill="1" applyBorder="1" applyAlignment="1">
      <alignment horizontal="center"/>
      <protection/>
    </xf>
    <xf numFmtId="0" fontId="27" fillId="37" borderId="26" xfId="46" applyFont="1" applyFill="1" applyBorder="1" applyAlignment="1">
      <alignment horizontal="center"/>
      <protection/>
    </xf>
    <xf numFmtId="0" fontId="27" fillId="37" borderId="46" xfId="46" applyFont="1" applyFill="1" applyBorder="1" applyAlignment="1">
      <alignment horizontal="center"/>
      <protection/>
    </xf>
    <xf numFmtId="0" fontId="29" fillId="0" borderId="0" xfId="46" applyFont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GASTAV" xfId="46"/>
    <cellStyle name="normální_List1" xfId="47"/>
    <cellStyle name="normální_MT-1-Vratimov-2006" xfId="48"/>
    <cellStyle name="normální_Open-1-Vratimov-2006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6"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3</xdr:row>
      <xdr:rowOff>19050</xdr:rowOff>
    </xdr:from>
    <xdr:to>
      <xdr:col>7</xdr:col>
      <xdr:colOff>571500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504825"/>
          <a:ext cx="3019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2.28125" style="0" customWidth="1"/>
    <col min="10" max="10" width="6.57421875" style="0" customWidth="1"/>
    <col min="11" max="11" width="10.00390625" style="0" customWidth="1"/>
  </cols>
  <sheetData>
    <row r="1" ht="12.75">
      <c r="A1" t="s">
        <v>251</v>
      </c>
    </row>
    <row r="4" ht="72" customHeight="1"/>
    <row r="6" ht="12" customHeight="1"/>
    <row r="8" spans="1:11" ht="61.5">
      <c r="A8" s="148" t="s">
        <v>238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12" spans="1:11" ht="50.25">
      <c r="A12" s="150" t="s">
        <v>244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</row>
    <row r="13" spans="1:11" ht="61.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</row>
    <row r="14" spans="1:11" ht="61.5">
      <c r="A14" s="151">
        <v>40076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</row>
    <row r="16" spans="1:11" ht="61.5">
      <c r="A16" s="148" t="s">
        <v>28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</row>
    <row r="27" spans="1:11" ht="18.75">
      <c r="A27" s="145" t="s">
        <v>239</v>
      </c>
      <c r="B27" s="145"/>
      <c r="C27" s="146" t="s">
        <v>240</v>
      </c>
      <c r="D27" s="146"/>
      <c r="E27" s="146"/>
      <c r="F27" s="146"/>
      <c r="G27" s="146"/>
      <c r="H27" s="146"/>
      <c r="I27" s="146"/>
      <c r="J27" s="146"/>
      <c r="K27" s="146"/>
    </row>
    <row r="28" spans="1:2" ht="12.75">
      <c r="A28" s="44"/>
      <c r="B28" s="44"/>
    </row>
    <row r="29" spans="1:11" ht="18.75">
      <c r="A29" s="145" t="s">
        <v>241</v>
      </c>
      <c r="B29" s="145"/>
      <c r="C29" s="146" t="s">
        <v>250</v>
      </c>
      <c r="D29" s="146"/>
      <c r="E29" s="146"/>
      <c r="F29" s="146"/>
      <c r="G29" s="146"/>
      <c r="H29" s="146"/>
      <c r="I29" s="146"/>
      <c r="J29" s="146"/>
      <c r="K29" s="146"/>
    </row>
    <row r="30" spans="1:2" ht="12.75">
      <c r="A30" s="44"/>
      <c r="B30" s="44"/>
    </row>
    <row r="31" spans="1:11" ht="18.75">
      <c r="A31" s="145" t="s">
        <v>242</v>
      </c>
      <c r="B31" s="145"/>
      <c r="C31" s="146" t="s">
        <v>248</v>
      </c>
      <c r="D31" s="146"/>
      <c r="E31" s="146"/>
      <c r="F31" s="146"/>
      <c r="G31" s="146"/>
      <c r="H31" s="146"/>
      <c r="I31" s="146"/>
      <c r="J31" s="146"/>
      <c r="K31" s="146"/>
    </row>
    <row r="32" spans="1:2" ht="12.75">
      <c r="A32" s="103"/>
      <c r="B32" s="103"/>
    </row>
    <row r="33" spans="1:11" ht="18.75">
      <c r="A33" s="104" t="s">
        <v>243</v>
      </c>
      <c r="B33" s="147" t="s">
        <v>249</v>
      </c>
      <c r="C33" s="147"/>
      <c r="D33" s="147"/>
      <c r="E33" s="147"/>
      <c r="F33" s="147"/>
      <c r="G33" s="147"/>
      <c r="H33" s="147"/>
      <c r="I33" s="147"/>
      <c r="J33" s="147"/>
      <c r="K33" s="147"/>
    </row>
  </sheetData>
  <sheetProtection/>
  <mergeCells count="11">
    <mergeCell ref="A8:K8"/>
    <mergeCell ref="A12:K12"/>
    <mergeCell ref="A14:K14"/>
    <mergeCell ref="A16:K16"/>
    <mergeCell ref="A31:B31"/>
    <mergeCell ref="C31:K31"/>
    <mergeCell ref="B33:K33"/>
    <mergeCell ref="A27:B27"/>
    <mergeCell ref="C27:K27"/>
    <mergeCell ref="A29:B29"/>
    <mergeCell ref="C29:K29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9.00390625" style="0" customWidth="1"/>
    <col min="3" max="3" width="18.57421875" style="0" customWidth="1"/>
    <col min="4" max="4" width="4.140625" style="0" customWidth="1"/>
    <col min="5" max="5" width="3.8515625" style="0" customWidth="1"/>
    <col min="6" max="6" width="3.57421875" style="0" customWidth="1"/>
    <col min="7" max="10" width="3.28125" style="0" customWidth="1"/>
    <col min="11" max="11" width="4.57421875" style="0" customWidth="1"/>
    <col min="12" max="12" width="4.8515625" style="0" customWidth="1"/>
    <col min="13" max="13" width="3.57421875" style="0" bestFit="1" customWidth="1"/>
    <col min="14" max="14" width="2.57421875" style="0" customWidth="1"/>
    <col min="15" max="15" width="5.7109375" style="140" bestFit="1" customWidth="1"/>
    <col min="16" max="16" width="7.28125" style="0" customWidth="1"/>
  </cols>
  <sheetData>
    <row r="1" ht="12.75">
      <c r="B1" s="106" t="s">
        <v>115</v>
      </c>
    </row>
    <row r="2" spans="1:16" ht="12.7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>
        <v>1</v>
      </c>
      <c r="H2" s="1">
        <v>2</v>
      </c>
      <c r="I2" s="1">
        <v>3</v>
      </c>
      <c r="J2" s="1">
        <v>4</v>
      </c>
      <c r="K2" s="1" t="s">
        <v>6</v>
      </c>
      <c r="L2" s="1" t="s">
        <v>7</v>
      </c>
      <c r="M2" s="1" t="s">
        <v>8</v>
      </c>
      <c r="N2" s="1" t="s">
        <v>9</v>
      </c>
      <c r="O2" s="141" t="s">
        <v>10</v>
      </c>
      <c r="P2" s="1" t="s">
        <v>114</v>
      </c>
    </row>
    <row r="3" spans="1:16" ht="12.75">
      <c r="A3" s="109" t="s">
        <v>116</v>
      </c>
      <c r="B3" s="110" t="s">
        <v>14</v>
      </c>
      <c r="C3" s="111" t="s">
        <v>15</v>
      </c>
      <c r="D3" s="112">
        <v>2433</v>
      </c>
      <c r="E3" s="112" t="s">
        <v>16</v>
      </c>
      <c r="F3" s="112" t="s">
        <v>13</v>
      </c>
      <c r="G3" s="113">
        <v>23</v>
      </c>
      <c r="H3" s="113">
        <v>20</v>
      </c>
      <c r="I3" s="113">
        <v>19</v>
      </c>
      <c r="J3" s="113">
        <v>24</v>
      </c>
      <c r="K3" s="114">
        <v>86</v>
      </c>
      <c r="L3" s="115">
        <v>87</v>
      </c>
      <c r="M3" s="116">
        <v>5</v>
      </c>
      <c r="N3" s="116">
        <v>3</v>
      </c>
      <c r="O3" s="142">
        <v>21.5</v>
      </c>
      <c r="P3" s="117">
        <v>3</v>
      </c>
    </row>
    <row r="4" spans="1:16" ht="12.75">
      <c r="A4" s="109" t="s">
        <v>117</v>
      </c>
      <c r="B4" s="110" t="s">
        <v>11</v>
      </c>
      <c r="C4" s="111" t="s">
        <v>12</v>
      </c>
      <c r="D4" s="112">
        <v>2672</v>
      </c>
      <c r="E4" s="112" t="s">
        <v>13</v>
      </c>
      <c r="F4" s="112" t="s">
        <v>13</v>
      </c>
      <c r="G4" s="113">
        <v>22</v>
      </c>
      <c r="H4" s="113">
        <v>21</v>
      </c>
      <c r="I4" s="113">
        <v>21</v>
      </c>
      <c r="J4" s="113">
        <v>22</v>
      </c>
      <c r="K4" s="114">
        <v>86</v>
      </c>
      <c r="L4" s="115">
        <v>87</v>
      </c>
      <c r="M4" s="116">
        <v>1</v>
      </c>
      <c r="N4" s="116">
        <v>1</v>
      </c>
      <c r="O4" s="142">
        <v>21.5</v>
      </c>
      <c r="P4" s="117">
        <v>5</v>
      </c>
    </row>
    <row r="5" spans="1:16" ht="12.75">
      <c r="A5" s="109" t="s">
        <v>118</v>
      </c>
      <c r="B5" s="118" t="s">
        <v>17</v>
      </c>
      <c r="C5" s="111" t="s">
        <v>12</v>
      </c>
      <c r="D5" s="112">
        <v>692</v>
      </c>
      <c r="E5" s="112" t="s">
        <v>13</v>
      </c>
      <c r="F5" s="112" t="s">
        <v>18</v>
      </c>
      <c r="G5" s="113">
        <v>23</v>
      </c>
      <c r="H5" s="113">
        <v>24</v>
      </c>
      <c r="I5" s="113">
        <v>21</v>
      </c>
      <c r="J5" s="113">
        <v>20</v>
      </c>
      <c r="K5" s="114">
        <v>88</v>
      </c>
      <c r="L5" s="115">
        <v>83</v>
      </c>
      <c r="M5" s="116">
        <v>4</v>
      </c>
      <c r="N5" s="116">
        <v>2</v>
      </c>
      <c r="O5" s="142">
        <v>22</v>
      </c>
      <c r="P5" s="119"/>
    </row>
    <row r="6" spans="1:16" ht="12.75">
      <c r="A6" s="109" t="s">
        <v>119</v>
      </c>
      <c r="B6" s="120" t="s">
        <v>19</v>
      </c>
      <c r="C6" s="121" t="s">
        <v>20</v>
      </c>
      <c r="D6" s="122">
        <v>2637</v>
      </c>
      <c r="E6" s="122" t="s">
        <v>16</v>
      </c>
      <c r="F6" s="122" t="s">
        <v>13</v>
      </c>
      <c r="G6" s="113">
        <v>23</v>
      </c>
      <c r="H6" s="113">
        <v>20</v>
      </c>
      <c r="I6" s="113">
        <v>22</v>
      </c>
      <c r="J6" s="113">
        <v>24</v>
      </c>
      <c r="K6" s="114">
        <v>89</v>
      </c>
      <c r="L6" s="115"/>
      <c r="M6" s="116">
        <v>4</v>
      </c>
      <c r="N6" s="116">
        <v>1</v>
      </c>
      <c r="O6" s="142">
        <v>22.25</v>
      </c>
      <c r="P6" s="119"/>
    </row>
    <row r="7" spans="1:16" ht="12.75">
      <c r="A7" s="109" t="s">
        <v>120</v>
      </c>
      <c r="B7" s="123" t="s">
        <v>21</v>
      </c>
      <c r="C7" s="111" t="s">
        <v>22</v>
      </c>
      <c r="D7" s="112">
        <v>2911</v>
      </c>
      <c r="E7" s="112" t="s">
        <v>13</v>
      </c>
      <c r="F7" s="112" t="s">
        <v>23</v>
      </c>
      <c r="G7" s="113">
        <v>25</v>
      </c>
      <c r="H7" s="113">
        <v>21</v>
      </c>
      <c r="I7" s="113">
        <v>24</v>
      </c>
      <c r="J7" s="113">
        <v>20</v>
      </c>
      <c r="K7" s="114">
        <v>90</v>
      </c>
      <c r="L7" s="115">
        <v>80</v>
      </c>
      <c r="M7" s="116">
        <v>5</v>
      </c>
      <c r="N7" s="116">
        <v>3</v>
      </c>
      <c r="O7" s="142">
        <v>22.5</v>
      </c>
      <c r="P7" s="119"/>
    </row>
    <row r="8" spans="1:21" ht="12.75">
      <c r="A8" s="109" t="s">
        <v>121</v>
      </c>
      <c r="B8" s="120" t="s">
        <v>24</v>
      </c>
      <c r="C8" s="121" t="s">
        <v>15</v>
      </c>
      <c r="D8" s="122">
        <v>2434</v>
      </c>
      <c r="E8" s="122" t="s">
        <v>13</v>
      </c>
      <c r="F8" s="122" t="s">
        <v>13</v>
      </c>
      <c r="G8" s="113">
        <v>22</v>
      </c>
      <c r="H8" s="113">
        <v>24</v>
      </c>
      <c r="I8" s="113">
        <v>22</v>
      </c>
      <c r="J8" s="113">
        <v>23</v>
      </c>
      <c r="K8" s="114">
        <v>91</v>
      </c>
      <c r="L8" s="115">
        <v>78</v>
      </c>
      <c r="M8" s="116">
        <v>2</v>
      </c>
      <c r="N8" s="116">
        <v>1</v>
      </c>
      <c r="O8" s="142">
        <v>22.75</v>
      </c>
      <c r="P8" s="119"/>
      <c r="U8" s="105"/>
    </row>
    <row r="9" spans="1:16" ht="12.75">
      <c r="A9" s="109" t="s">
        <v>122</v>
      </c>
      <c r="B9" s="110" t="s">
        <v>25</v>
      </c>
      <c r="C9" s="111" t="s">
        <v>15</v>
      </c>
      <c r="D9" s="112">
        <v>2766</v>
      </c>
      <c r="E9" s="112" t="s">
        <v>26</v>
      </c>
      <c r="F9" s="112" t="s">
        <v>13</v>
      </c>
      <c r="G9" s="113">
        <v>22</v>
      </c>
      <c r="H9" s="113">
        <v>23</v>
      </c>
      <c r="I9" s="113">
        <v>22</v>
      </c>
      <c r="J9" s="113">
        <v>25</v>
      </c>
      <c r="K9" s="114">
        <v>92</v>
      </c>
      <c r="L9" s="124">
        <v>77</v>
      </c>
      <c r="M9" s="116">
        <v>3</v>
      </c>
      <c r="N9" s="116">
        <v>1</v>
      </c>
      <c r="O9" s="142">
        <v>23</v>
      </c>
      <c r="P9" s="119"/>
    </row>
    <row r="10" spans="1:16" ht="12.75">
      <c r="A10" s="109" t="s">
        <v>123</v>
      </c>
      <c r="B10" s="110" t="s">
        <v>27</v>
      </c>
      <c r="C10" s="111" t="s">
        <v>28</v>
      </c>
      <c r="D10" s="112">
        <v>1835</v>
      </c>
      <c r="E10" s="112" t="s">
        <v>13</v>
      </c>
      <c r="F10" s="112" t="s">
        <v>13</v>
      </c>
      <c r="G10" s="113">
        <v>25</v>
      </c>
      <c r="H10" s="113">
        <v>23</v>
      </c>
      <c r="I10" s="113">
        <v>22</v>
      </c>
      <c r="J10" s="113">
        <v>23</v>
      </c>
      <c r="K10" s="114">
        <v>93</v>
      </c>
      <c r="L10" s="115">
        <v>75</v>
      </c>
      <c r="M10" s="116">
        <v>3</v>
      </c>
      <c r="N10" s="116">
        <v>0</v>
      </c>
      <c r="O10" s="142">
        <v>23.25</v>
      </c>
      <c r="P10" s="119"/>
    </row>
    <row r="11" spans="1:16" ht="12.75">
      <c r="A11" s="109" t="s">
        <v>124</v>
      </c>
      <c r="B11" s="125" t="s">
        <v>29</v>
      </c>
      <c r="C11" s="111" t="s">
        <v>15</v>
      </c>
      <c r="D11" s="112">
        <v>2341</v>
      </c>
      <c r="E11" s="112" t="s">
        <v>13</v>
      </c>
      <c r="F11" s="112" t="s">
        <v>30</v>
      </c>
      <c r="G11" s="113">
        <v>25</v>
      </c>
      <c r="H11" s="113">
        <v>21</v>
      </c>
      <c r="I11" s="113">
        <v>22</v>
      </c>
      <c r="J11" s="113">
        <v>26</v>
      </c>
      <c r="K11" s="114">
        <v>94</v>
      </c>
      <c r="L11" s="115">
        <v>73</v>
      </c>
      <c r="M11" s="116">
        <v>5</v>
      </c>
      <c r="N11" s="116">
        <v>3</v>
      </c>
      <c r="O11" s="142">
        <v>23.5</v>
      </c>
      <c r="P11" s="119"/>
    </row>
    <row r="12" spans="1:16" ht="12.75">
      <c r="A12" s="109" t="s">
        <v>125</v>
      </c>
      <c r="B12" s="110" t="s">
        <v>31</v>
      </c>
      <c r="C12" s="111" t="s">
        <v>12</v>
      </c>
      <c r="D12" s="112">
        <v>673</v>
      </c>
      <c r="E12" s="112" t="s">
        <v>16</v>
      </c>
      <c r="F12" s="112" t="s">
        <v>13</v>
      </c>
      <c r="G12" s="113">
        <v>21</v>
      </c>
      <c r="H12" s="113">
        <v>25</v>
      </c>
      <c r="I12" s="113">
        <v>21</v>
      </c>
      <c r="J12" s="113">
        <v>28</v>
      </c>
      <c r="K12" s="114">
        <v>95</v>
      </c>
      <c r="L12" s="115">
        <v>72</v>
      </c>
      <c r="M12" s="116">
        <v>7</v>
      </c>
      <c r="N12" s="116">
        <v>4</v>
      </c>
      <c r="O12" s="142">
        <v>23.75</v>
      </c>
      <c r="P12" s="119"/>
    </row>
    <row r="13" spans="1:16" ht="12.75">
      <c r="A13" s="109" t="s">
        <v>126</v>
      </c>
      <c r="B13" s="120" t="s">
        <v>32</v>
      </c>
      <c r="C13" s="121" t="s">
        <v>28</v>
      </c>
      <c r="D13" s="122">
        <v>1059</v>
      </c>
      <c r="E13" s="122" t="s">
        <v>26</v>
      </c>
      <c r="F13" s="122" t="s">
        <v>13</v>
      </c>
      <c r="G13" s="113">
        <v>24</v>
      </c>
      <c r="H13" s="113">
        <v>25</v>
      </c>
      <c r="I13" s="113">
        <v>24</v>
      </c>
      <c r="J13" s="113">
        <v>24</v>
      </c>
      <c r="K13" s="114">
        <v>97</v>
      </c>
      <c r="L13" s="115">
        <v>68</v>
      </c>
      <c r="M13" s="116">
        <v>1</v>
      </c>
      <c r="N13" s="116">
        <v>0</v>
      </c>
      <c r="O13" s="142">
        <v>24.25</v>
      </c>
      <c r="P13" s="119"/>
    </row>
    <row r="14" spans="1:16" ht="12.75">
      <c r="A14" s="109" t="s">
        <v>127</v>
      </c>
      <c r="B14" s="118" t="s">
        <v>33</v>
      </c>
      <c r="C14" s="111" t="s">
        <v>34</v>
      </c>
      <c r="D14" s="112">
        <v>434</v>
      </c>
      <c r="E14" s="112" t="s">
        <v>16</v>
      </c>
      <c r="F14" s="112" t="s">
        <v>18</v>
      </c>
      <c r="G14" s="113">
        <v>25</v>
      </c>
      <c r="H14" s="113">
        <v>24</v>
      </c>
      <c r="I14" s="113">
        <v>23</v>
      </c>
      <c r="J14" s="113">
        <v>25</v>
      </c>
      <c r="K14" s="114">
        <v>97</v>
      </c>
      <c r="L14" s="115">
        <v>68</v>
      </c>
      <c r="M14" s="116">
        <v>2</v>
      </c>
      <c r="N14" s="116">
        <v>1</v>
      </c>
      <c r="O14" s="142">
        <v>24.25</v>
      </c>
      <c r="P14" s="119"/>
    </row>
    <row r="15" spans="1:16" ht="12.75">
      <c r="A15" s="109" t="s">
        <v>128</v>
      </c>
      <c r="B15" s="110" t="s">
        <v>35</v>
      </c>
      <c r="C15" s="111" t="s">
        <v>36</v>
      </c>
      <c r="D15" s="112">
        <v>3219</v>
      </c>
      <c r="E15" s="112" t="s">
        <v>26</v>
      </c>
      <c r="F15" s="112" t="s">
        <v>13</v>
      </c>
      <c r="G15" s="113">
        <v>27</v>
      </c>
      <c r="H15" s="113">
        <v>23</v>
      </c>
      <c r="I15" s="113">
        <v>24</v>
      </c>
      <c r="J15" s="113">
        <v>23</v>
      </c>
      <c r="K15" s="114">
        <v>97</v>
      </c>
      <c r="L15" s="124">
        <v>68</v>
      </c>
      <c r="M15" s="116">
        <v>4</v>
      </c>
      <c r="N15" s="116">
        <v>1</v>
      </c>
      <c r="O15" s="142">
        <v>24.25</v>
      </c>
      <c r="P15" s="119"/>
    </row>
    <row r="16" spans="1:16" ht="12.75">
      <c r="A16" s="109" t="s">
        <v>129</v>
      </c>
      <c r="B16" s="125" t="s">
        <v>37</v>
      </c>
      <c r="C16" s="111" t="s">
        <v>15</v>
      </c>
      <c r="D16" s="112">
        <v>2204</v>
      </c>
      <c r="E16" s="112" t="s">
        <v>16</v>
      </c>
      <c r="F16" s="112" t="s">
        <v>30</v>
      </c>
      <c r="G16" s="113">
        <v>27</v>
      </c>
      <c r="H16" s="113">
        <v>26</v>
      </c>
      <c r="I16" s="113">
        <v>24</v>
      </c>
      <c r="J16" s="113">
        <v>20</v>
      </c>
      <c r="K16" s="114">
        <v>97</v>
      </c>
      <c r="L16" s="115">
        <v>68</v>
      </c>
      <c r="M16" s="116">
        <v>7</v>
      </c>
      <c r="N16" s="116">
        <v>2</v>
      </c>
      <c r="O16" s="142">
        <v>24.25</v>
      </c>
      <c r="P16" s="119"/>
    </row>
    <row r="17" spans="1:16" ht="12.75">
      <c r="A17" s="109" t="s">
        <v>130</v>
      </c>
      <c r="B17" s="125" t="s">
        <v>38</v>
      </c>
      <c r="C17" s="111" t="s">
        <v>15</v>
      </c>
      <c r="D17" s="112">
        <v>2454</v>
      </c>
      <c r="E17" s="112" t="s">
        <v>39</v>
      </c>
      <c r="F17" s="112" t="s">
        <v>30</v>
      </c>
      <c r="G17" s="113">
        <v>25</v>
      </c>
      <c r="H17" s="113">
        <v>26</v>
      </c>
      <c r="I17" s="113">
        <v>24</v>
      </c>
      <c r="J17" s="113">
        <v>24</v>
      </c>
      <c r="K17" s="114">
        <v>99</v>
      </c>
      <c r="L17" s="115">
        <v>65</v>
      </c>
      <c r="M17" s="116">
        <v>2</v>
      </c>
      <c r="N17" s="116">
        <v>1</v>
      </c>
      <c r="O17" s="142">
        <v>24.75</v>
      </c>
      <c r="P17" s="117">
        <v>1</v>
      </c>
    </row>
    <row r="18" spans="1:16" ht="12.75">
      <c r="A18" s="109" t="s">
        <v>131</v>
      </c>
      <c r="B18" s="110" t="s">
        <v>40</v>
      </c>
      <c r="C18" s="111" t="s">
        <v>22</v>
      </c>
      <c r="D18" s="112">
        <v>2804</v>
      </c>
      <c r="E18" s="112" t="s">
        <v>26</v>
      </c>
      <c r="F18" s="112" t="s">
        <v>13</v>
      </c>
      <c r="G18" s="113">
        <v>27</v>
      </c>
      <c r="H18" s="113">
        <v>22</v>
      </c>
      <c r="I18" s="113">
        <v>26</v>
      </c>
      <c r="J18" s="113">
        <v>24</v>
      </c>
      <c r="K18" s="114">
        <v>99</v>
      </c>
      <c r="L18" s="115">
        <v>65</v>
      </c>
      <c r="M18" s="116">
        <v>5</v>
      </c>
      <c r="N18" s="116">
        <v>2</v>
      </c>
      <c r="O18" s="142">
        <v>24.75</v>
      </c>
      <c r="P18" s="119"/>
    </row>
    <row r="19" spans="1:16" ht="12.75">
      <c r="A19" s="109" t="s">
        <v>132</v>
      </c>
      <c r="B19" s="125" t="s">
        <v>41</v>
      </c>
      <c r="C19" s="111" t="s">
        <v>15</v>
      </c>
      <c r="D19" s="112">
        <v>1431</v>
      </c>
      <c r="E19" s="112" t="s">
        <v>13</v>
      </c>
      <c r="F19" s="112" t="s">
        <v>30</v>
      </c>
      <c r="G19" s="113">
        <v>30</v>
      </c>
      <c r="H19" s="113">
        <v>24</v>
      </c>
      <c r="I19" s="113">
        <v>21</v>
      </c>
      <c r="J19" s="113">
        <v>24</v>
      </c>
      <c r="K19" s="114">
        <v>99</v>
      </c>
      <c r="L19" s="115">
        <v>65</v>
      </c>
      <c r="M19" s="116">
        <v>9</v>
      </c>
      <c r="N19" s="116">
        <v>0</v>
      </c>
      <c r="O19" s="142">
        <v>24.75</v>
      </c>
      <c r="P19" s="126">
        <v>7</v>
      </c>
    </row>
    <row r="20" spans="1:16" ht="12.75">
      <c r="A20" s="109" t="s">
        <v>133</v>
      </c>
      <c r="B20" s="127" t="s">
        <v>42</v>
      </c>
      <c r="C20" s="121" t="s">
        <v>43</v>
      </c>
      <c r="D20" s="122">
        <v>2390</v>
      </c>
      <c r="E20" s="122" t="s">
        <v>13</v>
      </c>
      <c r="F20" s="122" t="s">
        <v>18</v>
      </c>
      <c r="G20" s="113">
        <v>24</v>
      </c>
      <c r="H20" s="113">
        <v>26</v>
      </c>
      <c r="I20" s="113">
        <v>24</v>
      </c>
      <c r="J20" s="113">
        <v>26</v>
      </c>
      <c r="K20" s="114">
        <v>100</v>
      </c>
      <c r="L20" s="124">
        <v>63</v>
      </c>
      <c r="M20" s="116">
        <v>2</v>
      </c>
      <c r="N20" s="116">
        <v>2</v>
      </c>
      <c r="O20" s="142">
        <v>25</v>
      </c>
      <c r="P20" s="119"/>
    </row>
    <row r="21" spans="1:16" ht="12.75">
      <c r="A21" s="109"/>
      <c r="B21" s="110" t="s">
        <v>44</v>
      </c>
      <c r="C21" s="111" t="s">
        <v>45</v>
      </c>
      <c r="D21" s="112">
        <v>777</v>
      </c>
      <c r="E21" s="112" t="s">
        <v>46</v>
      </c>
      <c r="F21" s="112" t="s">
        <v>13</v>
      </c>
      <c r="G21" s="113">
        <v>24</v>
      </c>
      <c r="H21" s="113">
        <v>26</v>
      </c>
      <c r="I21" s="113">
        <v>26</v>
      </c>
      <c r="J21" s="113">
        <v>24</v>
      </c>
      <c r="K21" s="114">
        <v>100</v>
      </c>
      <c r="L21" s="115">
        <v>63</v>
      </c>
      <c r="M21" s="116">
        <v>2</v>
      </c>
      <c r="N21" s="116">
        <v>2</v>
      </c>
      <c r="O21" s="142">
        <v>25</v>
      </c>
      <c r="P21" s="119"/>
    </row>
    <row r="22" spans="1:16" ht="12.75">
      <c r="A22" s="109" t="s">
        <v>135</v>
      </c>
      <c r="B22" s="110" t="s">
        <v>47</v>
      </c>
      <c r="C22" s="111" t="s">
        <v>45</v>
      </c>
      <c r="D22" s="112">
        <v>3432</v>
      </c>
      <c r="E22" s="112" t="s">
        <v>46</v>
      </c>
      <c r="F22" s="112" t="s">
        <v>13</v>
      </c>
      <c r="G22" s="113">
        <v>23</v>
      </c>
      <c r="H22" s="113">
        <v>28</v>
      </c>
      <c r="I22" s="113">
        <v>25</v>
      </c>
      <c r="J22" s="113">
        <v>24</v>
      </c>
      <c r="K22" s="114">
        <v>100</v>
      </c>
      <c r="L22" s="115">
        <v>63</v>
      </c>
      <c r="M22" s="116">
        <v>5</v>
      </c>
      <c r="N22" s="116">
        <v>1</v>
      </c>
      <c r="O22" s="142">
        <v>25</v>
      </c>
      <c r="P22" s="119"/>
    </row>
    <row r="23" spans="1:16" ht="12.75">
      <c r="A23" s="109" t="s">
        <v>136</v>
      </c>
      <c r="B23" s="125" t="s">
        <v>48</v>
      </c>
      <c r="C23" s="111" t="s">
        <v>28</v>
      </c>
      <c r="D23" s="112">
        <v>2332</v>
      </c>
      <c r="E23" s="112" t="s">
        <v>26</v>
      </c>
      <c r="F23" s="112" t="s">
        <v>30</v>
      </c>
      <c r="G23" s="113">
        <v>24</v>
      </c>
      <c r="H23" s="113">
        <v>27</v>
      </c>
      <c r="I23" s="113">
        <v>25</v>
      </c>
      <c r="J23" s="113">
        <v>25</v>
      </c>
      <c r="K23" s="114">
        <v>101</v>
      </c>
      <c r="L23" s="115">
        <v>62</v>
      </c>
      <c r="M23" s="116">
        <v>3</v>
      </c>
      <c r="N23" s="116">
        <v>0</v>
      </c>
      <c r="O23" s="142">
        <v>25.25</v>
      </c>
      <c r="P23" s="119"/>
    </row>
    <row r="24" spans="1:16" ht="12.75">
      <c r="A24" s="109"/>
      <c r="B24" s="110" t="s">
        <v>49</v>
      </c>
      <c r="C24" s="111" t="s">
        <v>50</v>
      </c>
      <c r="D24" s="112">
        <v>749</v>
      </c>
      <c r="E24" s="112" t="s">
        <v>39</v>
      </c>
      <c r="F24" s="112" t="s">
        <v>13</v>
      </c>
      <c r="G24" s="113">
        <v>27</v>
      </c>
      <c r="H24" s="113">
        <v>25</v>
      </c>
      <c r="I24" s="113">
        <v>24</v>
      </c>
      <c r="J24" s="113">
        <v>25</v>
      </c>
      <c r="K24" s="114">
        <v>101</v>
      </c>
      <c r="L24" s="115">
        <v>62</v>
      </c>
      <c r="M24" s="116">
        <v>3</v>
      </c>
      <c r="N24" s="116">
        <v>0</v>
      </c>
      <c r="O24" s="142">
        <v>25.25</v>
      </c>
      <c r="P24" s="119"/>
    </row>
    <row r="25" spans="1:16" ht="12.75">
      <c r="A25" s="109" t="s">
        <v>138</v>
      </c>
      <c r="B25" s="110" t="s">
        <v>51</v>
      </c>
      <c r="C25" s="111" t="s">
        <v>15</v>
      </c>
      <c r="D25" s="112">
        <v>2176</v>
      </c>
      <c r="E25" s="112" t="s">
        <v>13</v>
      </c>
      <c r="F25" s="112" t="s">
        <v>13</v>
      </c>
      <c r="G25" s="113">
        <v>27</v>
      </c>
      <c r="H25" s="113">
        <v>26</v>
      </c>
      <c r="I25" s="113">
        <v>22</v>
      </c>
      <c r="J25" s="113">
        <v>26</v>
      </c>
      <c r="K25" s="114">
        <v>101</v>
      </c>
      <c r="L25" s="115">
        <v>62</v>
      </c>
      <c r="M25" s="116">
        <v>5</v>
      </c>
      <c r="N25" s="116">
        <v>0</v>
      </c>
      <c r="O25" s="142">
        <v>25.25</v>
      </c>
      <c r="P25" s="119"/>
    </row>
    <row r="26" spans="1:16" ht="12.75">
      <c r="A26" s="109" t="s">
        <v>139</v>
      </c>
      <c r="B26" s="127" t="s">
        <v>52</v>
      </c>
      <c r="C26" s="121" t="s">
        <v>12</v>
      </c>
      <c r="D26" s="122">
        <v>732</v>
      </c>
      <c r="E26" s="122" t="s">
        <v>16</v>
      </c>
      <c r="F26" s="112" t="s">
        <v>18</v>
      </c>
      <c r="G26" s="113">
        <v>31</v>
      </c>
      <c r="H26" s="113">
        <v>24</v>
      </c>
      <c r="I26" s="113">
        <v>23</v>
      </c>
      <c r="J26" s="113">
        <v>23</v>
      </c>
      <c r="K26" s="114">
        <v>101</v>
      </c>
      <c r="L26" s="115">
        <v>62</v>
      </c>
      <c r="M26" s="116">
        <v>8</v>
      </c>
      <c r="N26" s="116">
        <v>1</v>
      </c>
      <c r="O26" s="142">
        <v>25.25</v>
      </c>
      <c r="P26" s="119"/>
    </row>
    <row r="27" spans="1:16" ht="12.75">
      <c r="A27" s="109" t="s">
        <v>140</v>
      </c>
      <c r="B27" s="118" t="s">
        <v>53</v>
      </c>
      <c r="C27" s="111" t="s">
        <v>50</v>
      </c>
      <c r="D27" s="112">
        <v>1078</v>
      </c>
      <c r="E27" s="112" t="s">
        <v>26</v>
      </c>
      <c r="F27" s="112" t="s">
        <v>18</v>
      </c>
      <c r="G27" s="113">
        <v>26</v>
      </c>
      <c r="H27" s="113">
        <v>24</v>
      </c>
      <c r="I27" s="113">
        <v>25</v>
      </c>
      <c r="J27" s="113">
        <v>27</v>
      </c>
      <c r="K27" s="114">
        <v>102</v>
      </c>
      <c r="L27" s="115">
        <v>60</v>
      </c>
      <c r="M27" s="116">
        <v>3</v>
      </c>
      <c r="N27" s="116">
        <v>1</v>
      </c>
      <c r="O27" s="142">
        <v>25.5</v>
      </c>
      <c r="P27" s="119"/>
    </row>
    <row r="28" spans="1:16" ht="12.75">
      <c r="A28" s="109"/>
      <c r="B28" s="110" t="s">
        <v>54</v>
      </c>
      <c r="C28" s="111" t="s">
        <v>28</v>
      </c>
      <c r="D28" s="112">
        <v>1893</v>
      </c>
      <c r="E28" s="112" t="s">
        <v>16</v>
      </c>
      <c r="F28" s="112" t="s">
        <v>13</v>
      </c>
      <c r="G28" s="113">
        <v>25</v>
      </c>
      <c r="H28" s="113">
        <v>24</v>
      </c>
      <c r="I28" s="113">
        <v>27</v>
      </c>
      <c r="J28" s="113">
        <v>26</v>
      </c>
      <c r="K28" s="114">
        <v>102</v>
      </c>
      <c r="L28" s="115">
        <v>60</v>
      </c>
      <c r="M28" s="116">
        <v>3</v>
      </c>
      <c r="N28" s="116">
        <v>1</v>
      </c>
      <c r="O28" s="142">
        <v>25.5</v>
      </c>
      <c r="P28" s="119"/>
    </row>
    <row r="29" spans="1:16" ht="12.75">
      <c r="A29" s="109"/>
      <c r="B29" s="120" t="s">
        <v>55</v>
      </c>
      <c r="C29" s="121" t="s">
        <v>28</v>
      </c>
      <c r="D29" s="122">
        <v>1710</v>
      </c>
      <c r="E29" s="122" t="s">
        <v>26</v>
      </c>
      <c r="F29" s="122" t="s">
        <v>13</v>
      </c>
      <c r="G29" s="113">
        <v>26</v>
      </c>
      <c r="H29" s="113">
        <v>25</v>
      </c>
      <c r="I29" s="113">
        <v>27</v>
      </c>
      <c r="J29" s="113">
        <v>24</v>
      </c>
      <c r="K29" s="114">
        <v>102</v>
      </c>
      <c r="L29" s="115">
        <v>60</v>
      </c>
      <c r="M29" s="116">
        <v>3</v>
      </c>
      <c r="N29" s="116">
        <v>1</v>
      </c>
      <c r="O29" s="142">
        <v>25.5</v>
      </c>
      <c r="P29" s="119"/>
    </row>
    <row r="30" spans="1:16" ht="12.75">
      <c r="A30" s="109" t="s">
        <v>143</v>
      </c>
      <c r="B30" s="128" t="s">
        <v>56</v>
      </c>
      <c r="C30" s="121" t="s">
        <v>36</v>
      </c>
      <c r="D30" s="122">
        <v>2824</v>
      </c>
      <c r="E30" s="122" t="s">
        <v>16</v>
      </c>
      <c r="F30" s="122" t="s">
        <v>57</v>
      </c>
      <c r="G30" s="113">
        <v>27</v>
      </c>
      <c r="H30" s="113">
        <v>27</v>
      </c>
      <c r="I30" s="113">
        <v>24</v>
      </c>
      <c r="J30" s="113">
        <v>24</v>
      </c>
      <c r="K30" s="114">
        <v>102</v>
      </c>
      <c r="L30" s="115">
        <v>60</v>
      </c>
      <c r="M30" s="116">
        <v>3</v>
      </c>
      <c r="N30" s="116">
        <v>3</v>
      </c>
      <c r="O30" s="142">
        <v>25.5</v>
      </c>
      <c r="P30" s="119"/>
    </row>
    <row r="31" spans="1:16" ht="12.75">
      <c r="A31" s="109" t="s">
        <v>144</v>
      </c>
      <c r="B31" s="110" t="s">
        <v>58</v>
      </c>
      <c r="C31" s="111" t="s">
        <v>45</v>
      </c>
      <c r="D31" s="112">
        <v>3431</v>
      </c>
      <c r="E31" s="112" t="s">
        <v>46</v>
      </c>
      <c r="F31" s="112" t="s">
        <v>13</v>
      </c>
      <c r="G31" s="113">
        <v>27</v>
      </c>
      <c r="H31" s="113">
        <v>27</v>
      </c>
      <c r="I31" s="113">
        <v>25</v>
      </c>
      <c r="J31" s="113">
        <v>23</v>
      </c>
      <c r="K31" s="114">
        <v>102</v>
      </c>
      <c r="L31" s="115">
        <v>60</v>
      </c>
      <c r="M31" s="116">
        <v>4</v>
      </c>
      <c r="N31" s="116">
        <v>2</v>
      </c>
      <c r="O31" s="142">
        <v>25.5</v>
      </c>
      <c r="P31" s="119"/>
    </row>
    <row r="32" spans="1:16" ht="12.75">
      <c r="A32" s="109" t="s">
        <v>145</v>
      </c>
      <c r="B32" s="129" t="s">
        <v>59</v>
      </c>
      <c r="C32" s="111" t="s">
        <v>28</v>
      </c>
      <c r="D32" s="112">
        <v>3388</v>
      </c>
      <c r="E32" s="112" t="s">
        <v>16</v>
      </c>
      <c r="F32" s="112" t="s">
        <v>60</v>
      </c>
      <c r="G32" s="113">
        <v>27</v>
      </c>
      <c r="H32" s="113">
        <v>28</v>
      </c>
      <c r="I32" s="113">
        <v>23</v>
      </c>
      <c r="J32" s="113">
        <v>24</v>
      </c>
      <c r="K32" s="114">
        <v>102</v>
      </c>
      <c r="L32" s="115">
        <v>60</v>
      </c>
      <c r="M32" s="116">
        <v>5</v>
      </c>
      <c r="N32" s="116">
        <v>3</v>
      </c>
      <c r="O32" s="142">
        <v>25.5</v>
      </c>
      <c r="P32" s="117">
        <v>2</v>
      </c>
    </row>
    <row r="33" spans="1:16" ht="12.75">
      <c r="A33" s="109" t="s">
        <v>146</v>
      </c>
      <c r="B33" s="129" t="s">
        <v>61</v>
      </c>
      <c r="C33" s="111" t="s">
        <v>22</v>
      </c>
      <c r="D33" s="112">
        <v>3312</v>
      </c>
      <c r="E33" s="112" t="s">
        <v>26</v>
      </c>
      <c r="F33" s="112" t="s">
        <v>60</v>
      </c>
      <c r="G33" s="113">
        <v>25</v>
      </c>
      <c r="H33" s="113">
        <v>28</v>
      </c>
      <c r="I33" s="113">
        <v>22</v>
      </c>
      <c r="J33" s="113">
        <v>27</v>
      </c>
      <c r="K33" s="114">
        <v>102</v>
      </c>
      <c r="L33" s="115">
        <v>60</v>
      </c>
      <c r="M33" s="116">
        <v>6</v>
      </c>
      <c r="N33" s="116">
        <v>2</v>
      </c>
      <c r="O33" s="142">
        <v>25.5</v>
      </c>
      <c r="P33" s="117">
        <v>4</v>
      </c>
    </row>
    <row r="34" spans="1:16" ht="12.75">
      <c r="A34" s="109" t="s">
        <v>147</v>
      </c>
      <c r="B34" s="129" t="s">
        <v>62</v>
      </c>
      <c r="C34" s="111" t="s">
        <v>12</v>
      </c>
      <c r="D34" s="112">
        <v>2910</v>
      </c>
      <c r="E34" s="112" t="s">
        <v>13</v>
      </c>
      <c r="F34" s="112" t="s">
        <v>60</v>
      </c>
      <c r="G34" s="113">
        <v>29</v>
      </c>
      <c r="H34" s="113">
        <v>28</v>
      </c>
      <c r="I34" s="113">
        <v>23</v>
      </c>
      <c r="J34" s="113">
        <v>22</v>
      </c>
      <c r="K34" s="114">
        <v>102</v>
      </c>
      <c r="L34" s="115">
        <v>60</v>
      </c>
      <c r="M34" s="116">
        <v>7</v>
      </c>
      <c r="N34" s="116">
        <v>5</v>
      </c>
      <c r="O34" s="142">
        <v>25.5</v>
      </c>
      <c r="P34" s="117">
        <v>5</v>
      </c>
    </row>
    <row r="35" spans="1:16" ht="12.75">
      <c r="A35" s="109" t="s">
        <v>148</v>
      </c>
      <c r="B35" s="110" t="s">
        <v>63</v>
      </c>
      <c r="C35" s="111" t="s">
        <v>15</v>
      </c>
      <c r="D35" s="112">
        <v>2819</v>
      </c>
      <c r="E35" s="112" t="s">
        <v>13</v>
      </c>
      <c r="F35" s="112" t="s">
        <v>13</v>
      </c>
      <c r="G35" s="113">
        <v>30</v>
      </c>
      <c r="H35" s="113">
        <v>24</v>
      </c>
      <c r="I35" s="113">
        <v>25</v>
      </c>
      <c r="J35" s="113">
        <v>24</v>
      </c>
      <c r="K35" s="114">
        <v>103</v>
      </c>
      <c r="L35" s="115">
        <v>58</v>
      </c>
      <c r="M35" s="116">
        <v>6</v>
      </c>
      <c r="N35" s="116">
        <v>1</v>
      </c>
      <c r="O35" s="142">
        <v>25.75</v>
      </c>
      <c r="P35" s="119"/>
    </row>
    <row r="36" spans="1:16" ht="12.75">
      <c r="A36" s="109" t="s">
        <v>149</v>
      </c>
      <c r="B36" s="110" t="s">
        <v>64</v>
      </c>
      <c r="C36" s="111" t="s">
        <v>22</v>
      </c>
      <c r="D36" s="112">
        <v>3217</v>
      </c>
      <c r="E36" s="112" t="s">
        <v>26</v>
      </c>
      <c r="F36" s="112" t="s">
        <v>13</v>
      </c>
      <c r="G36" s="113">
        <v>27</v>
      </c>
      <c r="H36" s="113">
        <v>26</v>
      </c>
      <c r="I36" s="113">
        <v>24</v>
      </c>
      <c r="J36" s="113">
        <v>27</v>
      </c>
      <c r="K36" s="114">
        <v>104</v>
      </c>
      <c r="L36" s="115">
        <v>57</v>
      </c>
      <c r="M36" s="116">
        <v>3</v>
      </c>
      <c r="N36" s="116">
        <v>1</v>
      </c>
      <c r="O36" s="142">
        <v>26</v>
      </c>
      <c r="P36" s="119"/>
    </row>
    <row r="37" spans="1:16" ht="12.75">
      <c r="A37" s="109" t="s">
        <v>150</v>
      </c>
      <c r="B37" s="127" t="s">
        <v>65</v>
      </c>
      <c r="C37" s="121" t="s">
        <v>12</v>
      </c>
      <c r="D37" s="122">
        <v>405</v>
      </c>
      <c r="E37" s="122" t="s">
        <v>13</v>
      </c>
      <c r="F37" s="122" t="s">
        <v>18</v>
      </c>
      <c r="G37" s="113">
        <v>29</v>
      </c>
      <c r="H37" s="113">
        <v>26</v>
      </c>
      <c r="I37" s="113">
        <v>24</v>
      </c>
      <c r="J37" s="113">
        <v>26</v>
      </c>
      <c r="K37" s="114">
        <v>105</v>
      </c>
      <c r="L37" s="115">
        <v>55</v>
      </c>
      <c r="M37" s="116">
        <v>5</v>
      </c>
      <c r="N37" s="116">
        <v>0</v>
      </c>
      <c r="O37" s="142">
        <v>26.25</v>
      </c>
      <c r="P37" s="119"/>
    </row>
    <row r="38" spans="1:16" ht="12.75">
      <c r="A38" s="109" t="s">
        <v>151</v>
      </c>
      <c r="B38" s="110" t="s">
        <v>66</v>
      </c>
      <c r="C38" s="111" t="s">
        <v>28</v>
      </c>
      <c r="D38" s="112">
        <v>2534</v>
      </c>
      <c r="E38" s="112" t="s">
        <v>26</v>
      </c>
      <c r="F38" s="112" t="s">
        <v>13</v>
      </c>
      <c r="G38" s="113">
        <v>28</v>
      </c>
      <c r="H38" s="113">
        <v>21</v>
      </c>
      <c r="I38" s="113">
        <v>28</v>
      </c>
      <c r="J38" s="113">
        <v>28</v>
      </c>
      <c r="K38" s="114">
        <v>105</v>
      </c>
      <c r="L38" s="115">
        <v>55</v>
      </c>
      <c r="M38" s="116">
        <v>7</v>
      </c>
      <c r="N38" s="116">
        <v>0</v>
      </c>
      <c r="O38" s="142">
        <v>26.25</v>
      </c>
      <c r="P38" s="119"/>
    </row>
    <row r="39" spans="1:16" ht="12.75">
      <c r="A39" s="109" t="s">
        <v>152</v>
      </c>
      <c r="B39" s="110" t="s">
        <v>67</v>
      </c>
      <c r="C39" s="111" t="s">
        <v>22</v>
      </c>
      <c r="D39" s="112">
        <v>2935</v>
      </c>
      <c r="E39" s="112" t="s">
        <v>26</v>
      </c>
      <c r="F39" s="112" t="s">
        <v>13</v>
      </c>
      <c r="G39" s="113">
        <v>27</v>
      </c>
      <c r="H39" s="113">
        <v>26</v>
      </c>
      <c r="I39" s="113">
        <v>27</v>
      </c>
      <c r="J39" s="113">
        <v>26</v>
      </c>
      <c r="K39" s="114">
        <v>106</v>
      </c>
      <c r="L39" s="115">
        <v>53</v>
      </c>
      <c r="M39" s="116">
        <v>1</v>
      </c>
      <c r="N39" s="116">
        <v>1</v>
      </c>
      <c r="O39" s="142">
        <v>26.5</v>
      </c>
      <c r="P39" s="119"/>
    </row>
    <row r="40" spans="1:16" ht="12.75">
      <c r="A40" s="109"/>
      <c r="B40" s="110" t="s">
        <v>68</v>
      </c>
      <c r="C40" s="111" t="s">
        <v>45</v>
      </c>
      <c r="D40" s="112">
        <v>3472</v>
      </c>
      <c r="E40" s="112" t="s">
        <v>69</v>
      </c>
      <c r="F40" s="112" t="s">
        <v>13</v>
      </c>
      <c r="G40" s="113">
        <v>26</v>
      </c>
      <c r="H40" s="113">
        <v>26</v>
      </c>
      <c r="I40" s="113">
        <v>27</v>
      </c>
      <c r="J40" s="113">
        <v>27</v>
      </c>
      <c r="K40" s="114">
        <v>106</v>
      </c>
      <c r="L40" s="115">
        <v>53</v>
      </c>
      <c r="M40" s="116">
        <v>1</v>
      </c>
      <c r="N40" s="116">
        <v>1</v>
      </c>
      <c r="O40" s="142">
        <v>26.5</v>
      </c>
      <c r="P40" s="119"/>
    </row>
    <row r="41" spans="1:16" ht="12.75">
      <c r="A41" s="109" t="s">
        <v>154</v>
      </c>
      <c r="B41" s="120" t="s">
        <v>70</v>
      </c>
      <c r="C41" s="121" t="s">
        <v>43</v>
      </c>
      <c r="D41" s="122">
        <v>1756</v>
      </c>
      <c r="E41" s="122" t="s">
        <v>71</v>
      </c>
      <c r="F41" s="122" t="s">
        <v>13</v>
      </c>
      <c r="G41" s="113">
        <v>29</v>
      </c>
      <c r="H41" s="113">
        <v>25</v>
      </c>
      <c r="I41" s="113">
        <v>28</v>
      </c>
      <c r="J41" s="113">
        <v>25</v>
      </c>
      <c r="K41" s="114">
        <v>107</v>
      </c>
      <c r="L41" s="115">
        <v>52</v>
      </c>
      <c r="M41" s="116">
        <v>4</v>
      </c>
      <c r="N41" s="116">
        <v>3</v>
      </c>
      <c r="O41" s="142">
        <v>26.75</v>
      </c>
      <c r="P41" s="119"/>
    </row>
    <row r="42" spans="1:16" ht="12.75">
      <c r="A42" s="109" t="s">
        <v>155</v>
      </c>
      <c r="B42" s="110" t="s">
        <v>72</v>
      </c>
      <c r="C42" s="111" t="s">
        <v>73</v>
      </c>
      <c r="D42" s="112">
        <v>2726</v>
      </c>
      <c r="E42" s="112" t="s">
        <v>26</v>
      </c>
      <c r="F42" s="112" t="s">
        <v>13</v>
      </c>
      <c r="G42" s="113">
        <v>27</v>
      </c>
      <c r="H42" s="113">
        <v>27</v>
      </c>
      <c r="I42" s="113">
        <v>24</v>
      </c>
      <c r="J42" s="113">
        <v>29</v>
      </c>
      <c r="K42" s="114">
        <v>107</v>
      </c>
      <c r="L42" s="115">
        <v>52</v>
      </c>
      <c r="M42" s="116">
        <v>5</v>
      </c>
      <c r="N42" s="116">
        <v>0</v>
      </c>
      <c r="O42" s="142">
        <v>26.75</v>
      </c>
      <c r="P42" s="119"/>
    </row>
    <row r="43" spans="1:16" ht="12.75">
      <c r="A43" s="109" t="s">
        <v>156</v>
      </c>
      <c r="B43" s="120" t="s">
        <v>74</v>
      </c>
      <c r="C43" s="121" t="s">
        <v>15</v>
      </c>
      <c r="D43" s="122">
        <v>3135</v>
      </c>
      <c r="E43" s="122" t="s">
        <v>26</v>
      </c>
      <c r="F43" s="122" t="s">
        <v>13</v>
      </c>
      <c r="G43" s="113">
        <v>27</v>
      </c>
      <c r="H43" s="113">
        <v>31</v>
      </c>
      <c r="I43" s="113">
        <v>23</v>
      </c>
      <c r="J43" s="113">
        <v>26</v>
      </c>
      <c r="K43" s="114">
        <v>107</v>
      </c>
      <c r="L43" s="124">
        <v>52</v>
      </c>
      <c r="M43" s="116">
        <v>8</v>
      </c>
      <c r="N43" s="116">
        <v>1</v>
      </c>
      <c r="O43" s="142">
        <v>26.75</v>
      </c>
      <c r="P43" s="119"/>
    </row>
    <row r="44" spans="1:16" ht="12.75">
      <c r="A44" s="109" t="s">
        <v>157</v>
      </c>
      <c r="B44" s="129" t="s">
        <v>75</v>
      </c>
      <c r="C44" s="111" t="s">
        <v>12</v>
      </c>
      <c r="D44" s="112">
        <v>1934</v>
      </c>
      <c r="E44" s="112" t="s">
        <v>13</v>
      </c>
      <c r="F44" s="112" t="s">
        <v>60</v>
      </c>
      <c r="G44" s="113">
        <v>26</v>
      </c>
      <c r="H44" s="113">
        <v>25</v>
      </c>
      <c r="I44" s="113">
        <v>31</v>
      </c>
      <c r="J44" s="113">
        <v>26</v>
      </c>
      <c r="K44" s="114">
        <v>108</v>
      </c>
      <c r="L44" s="115">
        <v>50</v>
      </c>
      <c r="M44" s="116">
        <v>6</v>
      </c>
      <c r="N44" s="116">
        <v>0</v>
      </c>
      <c r="O44" s="142">
        <v>27</v>
      </c>
      <c r="P44" s="119"/>
    </row>
    <row r="45" spans="1:16" ht="12.75">
      <c r="A45" s="109" t="s">
        <v>158</v>
      </c>
      <c r="B45" s="125" t="s">
        <v>76</v>
      </c>
      <c r="C45" s="111" t="s">
        <v>43</v>
      </c>
      <c r="D45" s="112">
        <v>2175</v>
      </c>
      <c r="E45" s="112" t="s">
        <v>16</v>
      </c>
      <c r="F45" s="112" t="s">
        <v>30</v>
      </c>
      <c r="G45" s="113">
        <v>27</v>
      </c>
      <c r="H45" s="113">
        <v>28</v>
      </c>
      <c r="I45" s="113">
        <v>28</v>
      </c>
      <c r="J45" s="113">
        <v>26</v>
      </c>
      <c r="K45" s="114">
        <v>109</v>
      </c>
      <c r="L45" s="115">
        <v>48</v>
      </c>
      <c r="M45" s="116">
        <v>2</v>
      </c>
      <c r="N45" s="116">
        <v>1</v>
      </c>
      <c r="O45" s="142">
        <v>27.25</v>
      </c>
      <c r="P45" s="119"/>
    </row>
    <row r="46" spans="1:16" ht="12.75">
      <c r="A46" s="109" t="s">
        <v>159</v>
      </c>
      <c r="B46" s="110" t="s">
        <v>77</v>
      </c>
      <c r="C46" s="111" t="s">
        <v>12</v>
      </c>
      <c r="D46" s="112">
        <v>1510</v>
      </c>
      <c r="E46" s="112" t="s">
        <v>26</v>
      </c>
      <c r="F46" s="112" t="s">
        <v>13</v>
      </c>
      <c r="G46" s="113">
        <v>29</v>
      </c>
      <c r="H46" s="113">
        <v>29</v>
      </c>
      <c r="I46" s="113">
        <v>27</v>
      </c>
      <c r="J46" s="113">
        <v>24</v>
      </c>
      <c r="K46" s="114">
        <v>109</v>
      </c>
      <c r="L46" s="115">
        <v>48</v>
      </c>
      <c r="M46" s="116">
        <v>5</v>
      </c>
      <c r="N46" s="116">
        <v>2</v>
      </c>
      <c r="O46" s="142">
        <v>27.25</v>
      </c>
      <c r="P46" s="119"/>
    </row>
    <row r="47" spans="1:16" ht="12.75">
      <c r="A47" s="109" t="s">
        <v>160</v>
      </c>
      <c r="B47" s="130" t="s">
        <v>78</v>
      </c>
      <c r="C47" s="111" t="s">
        <v>28</v>
      </c>
      <c r="D47" s="112">
        <v>3318</v>
      </c>
      <c r="E47" s="112" t="s">
        <v>39</v>
      </c>
      <c r="F47" s="112" t="s">
        <v>57</v>
      </c>
      <c r="G47" s="113">
        <v>29</v>
      </c>
      <c r="H47" s="113">
        <v>23</v>
      </c>
      <c r="I47" s="113">
        <v>30</v>
      </c>
      <c r="J47" s="113">
        <v>27</v>
      </c>
      <c r="K47" s="114">
        <v>109</v>
      </c>
      <c r="L47" s="115">
        <v>48</v>
      </c>
      <c r="M47" s="116">
        <v>7</v>
      </c>
      <c r="N47" s="116">
        <v>2</v>
      </c>
      <c r="O47" s="142">
        <v>27.25</v>
      </c>
      <c r="P47" s="119"/>
    </row>
    <row r="48" spans="1:22" ht="12.75">
      <c r="A48" s="109" t="s">
        <v>161</v>
      </c>
      <c r="B48" s="118" t="s">
        <v>79</v>
      </c>
      <c r="C48" s="111" t="s">
        <v>36</v>
      </c>
      <c r="D48" s="112">
        <v>1397</v>
      </c>
      <c r="E48" s="112" t="s">
        <v>26</v>
      </c>
      <c r="F48" s="112" t="s">
        <v>18</v>
      </c>
      <c r="G48" s="113">
        <v>28</v>
      </c>
      <c r="H48" s="113">
        <v>22</v>
      </c>
      <c r="I48" s="113">
        <v>29</v>
      </c>
      <c r="J48" s="113">
        <v>30</v>
      </c>
      <c r="K48" s="114">
        <v>109</v>
      </c>
      <c r="L48" s="115">
        <v>48</v>
      </c>
      <c r="M48" s="116">
        <v>8</v>
      </c>
      <c r="N48" s="116">
        <v>1</v>
      </c>
      <c r="O48" s="142">
        <v>27.25</v>
      </c>
      <c r="P48" s="119"/>
      <c r="V48" s="105"/>
    </row>
    <row r="49" spans="1:22" ht="12.75">
      <c r="A49" s="109" t="s">
        <v>162</v>
      </c>
      <c r="B49" s="110" t="s">
        <v>80</v>
      </c>
      <c r="C49" s="111" t="s">
        <v>22</v>
      </c>
      <c r="D49" s="112">
        <v>2964</v>
      </c>
      <c r="E49" s="112" t="s">
        <v>26</v>
      </c>
      <c r="F49" s="112" t="s">
        <v>13</v>
      </c>
      <c r="G49" s="113">
        <v>29</v>
      </c>
      <c r="H49" s="113">
        <v>28</v>
      </c>
      <c r="I49" s="113">
        <v>25</v>
      </c>
      <c r="J49" s="113">
        <v>28</v>
      </c>
      <c r="K49" s="114">
        <v>110</v>
      </c>
      <c r="L49" s="115">
        <v>47</v>
      </c>
      <c r="M49" s="116">
        <v>4</v>
      </c>
      <c r="N49" s="116">
        <v>0</v>
      </c>
      <c r="O49" s="142">
        <v>27.5</v>
      </c>
      <c r="P49" s="119"/>
      <c r="V49" s="105"/>
    </row>
    <row r="50" spans="1:16" ht="12.75">
      <c r="A50" s="109" t="s">
        <v>163</v>
      </c>
      <c r="B50" s="127" t="s">
        <v>81</v>
      </c>
      <c r="C50" s="121" t="s">
        <v>82</v>
      </c>
      <c r="D50" s="122">
        <v>714</v>
      </c>
      <c r="E50" s="122" t="s">
        <v>71</v>
      </c>
      <c r="F50" s="122" t="s">
        <v>18</v>
      </c>
      <c r="G50" s="113">
        <v>26</v>
      </c>
      <c r="H50" s="113">
        <v>30</v>
      </c>
      <c r="I50" s="113">
        <v>25</v>
      </c>
      <c r="J50" s="113">
        <v>29</v>
      </c>
      <c r="K50" s="114">
        <v>110</v>
      </c>
      <c r="L50" s="115">
        <v>47</v>
      </c>
      <c r="M50" s="116">
        <v>5</v>
      </c>
      <c r="N50" s="116">
        <v>3</v>
      </c>
      <c r="O50" s="142">
        <v>27.5</v>
      </c>
      <c r="P50" s="119"/>
    </row>
    <row r="51" spans="1:16" ht="12.75">
      <c r="A51" s="109" t="s">
        <v>164</v>
      </c>
      <c r="B51" s="131" t="s">
        <v>83</v>
      </c>
      <c r="C51" s="121" t="s">
        <v>12</v>
      </c>
      <c r="D51" s="122">
        <v>3398</v>
      </c>
      <c r="E51" s="122" t="s">
        <v>39</v>
      </c>
      <c r="F51" s="122" t="s">
        <v>30</v>
      </c>
      <c r="G51" s="113">
        <v>29</v>
      </c>
      <c r="H51" s="113">
        <v>23</v>
      </c>
      <c r="I51" s="113">
        <v>27</v>
      </c>
      <c r="J51" s="113">
        <v>31</v>
      </c>
      <c r="K51" s="114">
        <v>110</v>
      </c>
      <c r="L51" s="115">
        <v>47</v>
      </c>
      <c r="M51" s="116">
        <v>8</v>
      </c>
      <c r="N51" s="116">
        <v>2</v>
      </c>
      <c r="O51" s="142">
        <v>27.5</v>
      </c>
      <c r="P51" s="119"/>
    </row>
    <row r="52" spans="1:16" ht="12.75">
      <c r="A52" s="109" t="s">
        <v>165</v>
      </c>
      <c r="B52" s="110" t="s">
        <v>84</v>
      </c>
      <c r="C52" s="111" t="s">
        <v>43</v>
      </c>
      <c r="D52" s="112">
        <v>2577</v>
      </c>
      <c r="E52" s="112" t="s">
        <v>39</v>
      </c>
      <c r="F52" s="112" t="s">
        <v>13</v>
      </c>
      <c r="G52" s="113">
        <v>24</v>
      </c>
      <c r="H52" s="113">
        <v>31</v>
      </c>
      <c r="I52" s="113">
        <v>28</v>
      </c>
      <c r="J52" s="113">
        <v>28</v>
      </c>
      <c r="K52" s="114">
        <v>111</v>
      </c>
      <c r="L52" s="115">
        <v>45</v>
      </c>
      <c r="M52" s="116">
        <v>7</v>
      </c>
      <c r="N52" s="116">
        <v>0</v>
      </c>
      <c r="O52" s="142">
        <v>27.75</v>
      </c>
      <c r="P52" s="119"/>
    </row>
    <row r="53" spans="1:16" ht="12.75">
      <c r="A53" s="109" t="s">
        <v>166</v>
      </c>
      <c r="B53" s="118" t="s">
        <v>85</v>
      </c>
      <c r="C53" s="111" t="s">
        <v>12</v>
      </c>
      <c r="D53" s="112">
        <v>785</v>
      </c>
      <c r="E53" s="112" t="s">
        <v>26</v>
      </c>
      <c r="F53" s="112" t="s">
        <v>18</v>
      </c>
      <c r="G53" s="113">
        <v>30</v>
      </c>
      <c r="H53" s="113">
        <v>31</v>
      </c>
      <c r="I53" s="113">
        <v>23</v>
      </c>
      <c r="J53" s="113">
        <v>27</v>
      </c>
      <c r="K53" s="114">
        <v>111</v>
      </c>
      <c r="L53" s="115">
        <v>45</v>
      </c>
      <c r="M53" s="116">
        <v>8</v>
      </c>
      <c r="N53" s="116">
        <v>3</v>
      </c>
      <c r="O53" s="142">
        <v>27.75</v>
      </c>
      <c r="P53" s="119"/>
    </row>
    <row r="54" spans="1:16" ht="12.75">
      <c r="A54" s="109" t="s">
        <v>167</v>
      </c>
      <c r="B54" s="130" t="s">
        <v>86</v>
      </c>
      <c r="C54" s="111" t="s">
        <v>36</v>
      </c>
      <c r="D54" s="112">
        <v>3001</v>
      </c>
      <c r="E54" s="112" t="s">
        <v>16</v>
      </c>
      <c r="F54" s="112" t="s">
        <v>57</v>
      </c>
      <c r="G54" s="113">
        <v>21</v>
      </c>
      <c r="H54" s="113">
        <v>26</v>
      </c>
      <c r="I54" s="113">
        <v>35</v>
      </c>
      <c r="J54" s="113">
        <v>30</v>
      </c>
      <c r="K54" s="114">
        <v>112</v>
      </c>
      <c r="L54" s="115">
        <v>43</v>
      </c>
      <c r="M54" s="116">
        <v>14</v>
      </c>
      <c r="N54" s="116">
        <v>4</v>
      </c>
      <c r="O54" s="142">
        <v>28</v>
      </c>
      <c r="P54" s="119"/>
    </row>
    <row r="55" spans="1:16" ht="12.75">
      <c r="A55" s="109" t="s">
        <v>168</v>
      </c>
      <c r="B55" s="129" t="s">
        <v>87</v>
      </c>
      <c r="C55" s="111" t="s">
        <v>22</v>
      </c>
      <c r="D55" s="112">
        <v>2874</v>
      </c>
      <c r="E55" s="112" t="s">
        <v>13</v>
      </c>
      <c r="F55" s="112" t="s">
        <v>60</v>
      </c>
      <c r="G55" s="113">
        <v>32</v>
      </c>
      <c r="H55" s="113">
        <v>25</v>
      </c>
      <c r="I55" s="113">
        <v>30</v>
      </c>
      <c r="J55" s="113">
        <v>26</v>
      </c>
      <c r="K55" s="114">
        <v>113</v>
      </c>
      <c r="L55" s="115">
        <v>42</v>
      </c>
      <c r="M55" s="116">
        <v>7</v>
      </c>
      <c r="N55" s="116">
        <v>4</v>
      </c>
      <c r="O55" s="142">
        <v>28.25</v>
      </c>
      <c r="P55" s="119"/>
    </row>
    <row r="56" spans="1:16" ht="12.75">
      <c r="A56" s="109" t="s">
        <v>169</v>
      </c>
      <c r="B56" s="118" t="s">
        <v>88</v>
      </c>
      <c r="C56" s="111" t="s">
        <v>36</v>
      </c>
      <c r="D56" s="112">
        <v>2937</v>
      </c>
      <c r="E56" s="112" t="s">
        <v>16</v>
      </c>
      <c r="F56" s="112" t="s">
        <v>18</v>
      </c>
      <c r="G56" s="113">
        <v>26</v>
      </c>
      <c r="H56" s="113">
        <v>38</v>
      </c>
      <c r="I56" s="113">
        <v>23</v>
      </c>
      <c r="J56" s="113">
        <v>27</v>
      </c>
      <c r="K56" s="114">
        <v>114</v>
      </c>
      <c r="L56" s="124">
        <v>40</v>
      </c>
      <c r="M56" s="116">
        <v>15</v>
      </c>
      <c r="N56" s="116">
        <v>1</v>
      </c>
      <c r="O56" s="142">
        <v>28.5</v>
      </c>
      <c r="P56" s="119"/>
    </row>
    <row r="57" spans="1:16" ht="12.75">
      <c r="A57" s="109" t="s">
        <v>170</v>
      </c>
      <c r="B57" s="132" t="s">
        <v>89</v>
      </c>
      <c r="C57" s="111" t="s">
        <v>90</v>
      </c>
      <c r="D57" s="112">
        <v>3320</v>
      </c>
      <c r="E57" s="112" t="s">
        <v>16</v>
      </c>
      <c r="F57" s="112" t="s">
        <v>91</v>
      </c>
      <c r="G57" s="113">
        <v>26</v>
      </c>
      <c r="H57" s="113">
        <v>28</v>
      </c>
      <c r="I57" s="113">
        <v>26</v>
      </c>
      <c r="J57" s="113">
        <v>35</v>
      </c>
      <c r="K57" s="114">
        <v>115</v>
      </c>
      <c r="L57" s="115">
        <v>38</v>
      </c>
      <c r="M57" s="116">
        <v>9</v>
      </c>
      <c r="N57" s="116">
        <v>2</v>
      </c>
      <c r="O57" s="142">
        <v>28.75</v>
      </c>
      <c r="P57" s="119"/>
    </row>
    <row r="58" spans="1:16" ht="12.75">
      <c r="A58" s="109" t="s">
        <v>171</v>
      </c>
      <c r="B58" s="118" t="s">
        <v>92</v>
      </c>
      <c r="C58" s="111" t="s">
        <v>12</v>
      </c>
      <c r="D58" s="112">
        <v>3286</v>
      </c>
      <c r="E58" s="112" t="s">
        <v>39</v>
      </c>
      <c r="F58" s="112" t="s">
        <v>18</v>
      </c>
      <c r="G58" s="113">
        <v>31</v>
      </c>
      <c r="H58" s="113">
        <v>30</v>
      </c>
      <c r="I58" s="113">
        <v>25</v>
      </c>
      <c r="J58" s="113">
        <v>30</v>
      </c>
      <c r="K58" s="114">
        <v>116</v>
      </c>
      <c r="L58" s="115">
        <v>37</v>
      </c>
      <c r="M58" s="116">
        <v>6</v>
      </c>
      <c r="N58" s="116">
        <v>0</v>
      </c>
      <c r="O58" s="142">
        <v>29</v>
      </c>
      <c r="P58" s="119"/>
    </row>
    <row r="59" spans="1:16" ht="12.75">
      <c r="A59" s="109" t="s">
        <v>172</v>
      </c>
      <c r="B59" s="120" t="s">
        <v>93</v>
      </c>
      <c r="C59" s="121" t="s">
        <v>43</v>
      </c>
      <c r="D59" s="122">
        <v>2327</v>
      </c>
      <c r="E59" s="122" t="s">
        <v>26</v>
      </c>
      <c r="F59" s="122" t="s">
        <v>13</v>
      </c>
      <c r="G59" s="113">
        <v>30</v>
      </c>
      <c r="H59" s="113">
        <v>28</v>
      </c>
      <c r="I59" s="113">
        <v>26</v>
      </c>
      <c r="J59" s="113">
        <v>32</v>
      </c>
      <c r="K59" s="114">
        <v>116</v>
      </c>
      <c r="L59" s="115">
        <v>37</v>
      </c>
      <c r="M59" s="116">
        <v>6</v>
      </c>
      <c r="N59" s="116">
        <v>2</v>
      </c>
      <c r="O59" s="142">
        <v>29</v>
      </c>
      <c r="P59" s="119"/>
    </row>
    <row r="60" spans="1:16" ht="12.75">
      <c r="A60" s="109" t="s">
        <v>173</v>
      </c>
      <c r="B60" s="133" t="s">
        <v>94</v>
      </c>
      <c r="C60" s="111" t="s">
        <v>82</v>
      </c>
      <c r="D60" s="112">
        <v>2596</v>
      </c>
      <c r="E60" s="112" t="s">
        <v>16</v>
      </c>
      <c r="F60" s="112" t="s">
        <v>95</v>
      </c>
      <c r="G60" s="113">
        <v>30</v>
      </c>
      <c r="H60" s="113">
        <v>29</v>
      </c>
      <c r="I60" s="113">
        <v>29</v>
      </c>
      <c r="J60" s="113">
        <v>29</v>
      </c>
      <c r="K60" s="114">
        <v>117</v>
      </c>
      <c r="L60" s="115">
        <v>35</v>
      </c>
      <c r="M60" s="116">
        <v>1</v>
      </c>
      <c r="N60" s="116">
        <v>0</v>
      </c>
      <c r="O60" s="142">
        <v>29.25</v>
      </c>
      <c r="P60" s="119"/>
    </row>
    <row r="61" spans="1:16" ht="12.75">
      <c r="A61" s="109" t="s">
        <v>174</v>
      </c>
      <c r="B61" s="110" t="s">
        <v>96</v>
      </c>
      <c r="C61" s="111" t="s">
        <v>45</v>
      </c>
      <c r="D61" s="112">
        <v>3473</v>
      </c>
      <c r="E61" s="112" t="s">
        <v>69</v>
      </c>
      <c r="F61" s="112" t="s">
        <v>13</v>
      </c>
      <c r="G61" s="113">
        <v>34</v>
      </c>
      <c r="H61" s="113">
        <v>31</v>
      </c>
      <c r="I61" s="113">
        <v>24</v>
      </c>
      <c r="J61" s="113">
        <v>28</v>
      </c>
      <c r="K61" s="114">
        <v>117</v>
      </c>
      <c r="L61" s="115">
        <v>35</v>
      </c>
      <c r="M61" s="116">
        <v>10</v>
      </c>
      <c r="N61" s="116">
        <v>3</v>
      </c>
      <c r="O61" s="142">
        <v>29.25</v>
      </c>
      <c r="P61" s="119"/>
    </row>
    <row r="62" spans="1:16" ht="12.75">
      <c r="A62" s="109" t="s">
        <v>175</v>
      </c>
      <c r="B62" s="110" t="s">
        <v>97</v>
      </c>
      <c r="C62" s="111" t="s">
        <v>43</v>
      </c>
      <c r="D62" s="112">
        <v>1852</v>
      </c>
      <c r="E62" s="112" t="s">
        <v>26</v>
      </c>
      <c r="F62" s="112" t="s">
        <v>13</v>
      </c>
      <c r="G62" s="113">
        <v>30</v>
      </c>
      <c r="H62" s="113">
        <v>29</v>
      </c>
      <c r="I62" s="113">
        <v>30</v>
      </c>
      <c r="J62" s="113">
        <v>29</v>
      </c>
      <c r="K62" s="114">
        <v>118</v>
      </c>
      <c r="L62" s="115">
        <v>33</v>
      </c>
      <c r="M62" s="116">
        <v>1</v>
      </c>
      <c r="N62" s="116">
        <v>1</v>
      </c>
      <c r="O62" s="142">
        <v>29.5</v>
      </c>
      <c r="P62" s="119"/>
    </row>
    <row r="63" spans="1:16" ht="12.75">
      <c r="A63" s="109" t="s">
        <v>176</v>
      </c>
      <c r="B63" s="134" t="s">
        <v>98</v>
      </c>
      <c r="C63" s="121" t="s">
        <v>15</v>
      </c>
      <c r="D63" s="122">
        <v>3284</v>
      </c>
      <c r="E63" s="122" t="s">
        <v>13</v>
      </c>
      <c r="F63" s="122" t="s">
        <v>60</v>
      </c>
      <c r="G63" s="113">
        <v>29</v>
      </c>
      <c r="H63" s="113">
        <v>29</v>
      </c>
      <c r="I63" s="113">
        <v>28</v>
      </c>
      <c r="J63" s="113">
        <v>32</v>
      </c>
      <c r="K63" s="114">
        <v>118</v>
      </c>
      <c r="L63" s="115">
        <v>33</v>
      </c>
      <c r="M63" s="116">
        <v>4</v>
      </c>
      <c r="N63" s="116">
        <v>0</v>
      </c>
      <c r="O63" s="142">
        <v>29.5</v>
      </c>
      <c r="P63" s="119"/>
    </row>
    <row r="64" spans="1:16" ht="12.75">
      <c r="A64" s="109" t="s">
        <v>177</v>
      </c>
      <c r="B64" s="135" t="s">
        <v>99</v>
      </c>
      <c r="C64" s="111" t="s">
        <v>73</v>
      </c>
      <c r="D64" s="112">
        <v>3375</v>
      </c>
      <c r="E64" s="112" t="s">
        <v>26</v>
      </c>
      <c r="F64" s="112" t="s">
        <v>100</v>
      </c>
      <c r="G64" s="113">
        <v>33</v>
      </c>
      <c r="H64" s="113">
        <v>31</v>
      </c>
      <c r="I64" s="113">
        <v>27</v>
      </c>
      <c r="J64" s="113">
        <v>27</v>
      </c>
      <c r="K64" s="114">
        <v>118</v>
      </c>
      <c r="L64" s="115">
        <v>33</v>
      </c>
      <c r="M64" s="116">
        <v>6</v>
      </c>
      <c r="N64" s="116">
        <v>4</v>
      </c>
      <c r="O64" s="142">
        <v>29.5</v>
      </c>
      <c r="P64" s="119"/>
    </row>
    <row r="65" spans="1:16" ht="12.75">
      <c r="A65" s="109" t="s">
        <v>178</v>
      </c>
      <c r="B65" s="134" t="s">
        <v>101</v>
      </c>
      <c r="C65" s="121" t="s">
        <v>28</v>
      </c>
      <c r="D65" s="122">
        <v>3414</v>
      </c>
      <c r="E65" s="122" t="s">
        <v>46</v>
      </c>
      <c r="F65" s="122" t="s">
        <v>60</v>
      </c>
      <c r="G65" s="113">
        <v>32</v>
      </c>
      <c r="H65" s="113">
        <v>29</v>
      </c>
      <c r="I65" s="113">
        <v>29</v>
      </c>
      <c r="J65" s="113">
        <v>29</v>
      </c>
      <c r="K65" s="114">
        <v>119</v>
      </c>
      <c r="L65" s="115">
        <v>32</v>
      </c>
      <c r="M65" s="116">
        <v>3</v>
      </c>
      <c r="N65" s="116">
        <v>0</v>
      </c>
      <c r="O65" s="142">
        <v>29.75</v>
      </c>
      <c r="P65" s="119"/>
    </row>
    <row r="66" spans="1:16" ht="12.75">
      <c r="A66" s="109" t="s">
        <v>179</v>
      </c>
      <c r="B66" s="136" t="s">
        <v>102</v>
      </c>
      <c r="C66" s="121" t="s">
        <v>90</v>
      </c>
      <c r="D66" s="122">
        <v>2744</v>
      </c>
      <c r="E66" s="122" t="s">
        <v>26</v>
      </c>
      <c r="F66" s="122" t="s">
        <v>95</v>
      </c>
      <c r="G66" s="113">
        <v>28</v>
      </c>
      <c r="H66" s="113">
        <v>32</v>
      </c>
      <c r="I66" s="113">
        <v>29</v>
      </c>
      <c r="J66" s="113">
        <v>30</v>
      </c>
      <c r="K66" s="114">
        <v>119</v>
      </c>
      <c r="L66" s="115">
        <v>32</v>
      </c>
      <c r="M66" s="116">
        <v>4</v>
      </c>
      <c r="N66" s="116">
        <v>1</v>
      </c>
      <c r="O66" s="142">
        <v>29.75</v>
      </c>
      <c r="P66" s="119"/>
    </row>
    <row r="67" spans="1:16" ht="12.75">
      <c r="A67" s="109" t="s">
        <v>180</v>
      </c>
      <c r="B67" s="110" t="s">
        <v>103</v>
      </c>
      <c r="C67" s="111" t="s">
        <v>43</v>
      </c>
      <c r="D67" s="112">
        <v>2356</v>
      </c>
      <c r="E67" s="112" t="s">
        <v>26</v>
      </c>
      <c r="F67" s="112" t="s">
        <v>13</v>
      </c>
      <c r="G67" s="113">
        <v>31</v>
      </c>
      <c r="H67" s="113">
        <v>29</v>
      </c>
      <c r="I67" s="113">
        <v>25</v>
      </c>
      <c r="J67" s="113">
        <v>34</v>
      </c>
      <c r="K67" s="114">
        <v>119</v>
      </c>
      <c r="L67" s="115">
        <v>32</v>
      </c>
      <c r="M67" s="116">
        <v>9</v>
      </c>
      <c r="N67" s="116">
        <v>2</v>
      </c>
      <c r="O67" s="142">
        <v>29.75</v>
      </c>
      <c r="P67" s="119"/>
    </row>
    <row r="68" spans="1:16" ht="12.75">
      <c r="A68" s="109" t="s">
        <v>181</v>
      </c>
      <c r="B68" s="118" t="s">
        <v>104</v>
      </c>
      <c r="C68" s="111" t="s">
        <v>28</v>
      </c>
      <c r="D68" s="112">
        <v>3400</v>
      </c>
      <c r="E68" s="112" t="s">
        <v>71</v>
      </c>
      <c r="F68" s="112" t="s">
        <v>18</v>
      </c>
      <c r="G68" s="113">
        <v>34</v>
      </c>
      <c r="H68" s="113">
        <v>27</v>
      </c>
      <c r="I68" s="113">
        <v>26</v>
      </c>
      <c r="J68" s="113">
        <v>33</v>
      </c>
      <c r="K68" s="114">
        <v>120</v>
      </c>
      <c r="L68" s="115">
        <v>30</v>
      </c>
      <c r="M68" s="116">
        <v>8</v>
      </c>
      <c r="N68" s="116">
        <v>6</v>
      </c>
      <c r="O68" s="142">
        <v>30</v>
      </c>
      <c r="P68" s="119"/>
    </row>
    <row r="69" spans="1:16" ht="12.75">
      <c r="A69" s="109" t="s">
        <v>182</v>
      </c>
      <c r="B69" s="135" t="s">
        <v>105</v>
      </c>
      <c r="C69" s="111" t="s">
        <v>12</v>
      </c>
      <c r="D69" s="112">
        <v>369</v>
      </c>
      <c r="E69" s="112" t="s">
        <v>16</v>
      </c>
      <c r="F69" s="112" t="s">
        <v>100</v>
      </c>
      <c r="G69" s="113">
        <v>35</v>
      </c>
      <c r="H69" s="113">
        <v>31</v>
      </c>
      <c r="I69" s="113">
        <v>26</v>
      </c>
      <c r="J69" s="113">
        <v>28</v>
      </c>
      <c r="K69" s="114">
        <v>120</v>
      </c>
      <c r="L69" s="115">
        <v>30</v>
      </c>
      <c r="M69" s="116">
        <v>9</v>
      </c>
      <c r="N69" s="116">
        <v>3</v>
      </c>
      <c r="O69" s="142">
        <v>30</v>
      </c>
      <c r="P69" s="119"/>
    </row>
    <row r="70" spans="1:16" ht="12.75">
      <c r="A70" s="109" t="s">
        <v>183</v>
      </c>
      <c r="B70" s="118" t="s">
        <v>106</v>
      </c>
      <c r="C70" s="111" t="s">
        <v>82</v>
      </c>
      <c r="D70" s="112">
        <v>1923</v>
      </c>
      <c r="E70" s="112" t="s">
        <v>39</v>
      </c>
      <c r="F70" s="112" t="s">
        <v>18</v>
      </c>
      <c r="G70" s="113">
        <v>37</v>
      </c>
      <c r="H70" s="113">
        <v>29</v>
      </c>
      <c r="I70" s="113">
        <v>31</v>
      </c>
      <c r="J70" s="113">
        <v>24</v>
      </c>
      <c r="K70" s="114">
        <v>121</v>
      </c>
      <c r="L70" s="115">
        <v>28</v>
      </c>
      <c r="M70" s="116">
        <v>13</v>
      </c>
      <c r="N70" s="116">
        <v>2</v>
      </c>
      <c r="O70" s="142">
        <v>30.25</v>
      </c>
      <c r="P70" s="119"/>
    </row>
    <row r="71" spans="1:16" ht="12.75">
      <c r="A71" s="109" t="s">
        <v>184</v>
      </c>
      <c r="B71" s="125" t="s">
        <v>107</v>
      </c>
      <c r="C71" s="111" t="s">
        <v>12</v>
      </c>
      <c r="D71" s="112">
        <v>1844</v>
      </c>
      <c r="E71" s="112" t="s">
        <v>39</v>
      </c>
      <c r="F71" s="112" t="s">
        <v>30</v>
      </c>
      <c r="G71" s="113">
        <v>26</v>
      </c>
      <c r="H71" s="113">
        <v>31</v>
      </c>
      <c r="I71" s="113">
        <v>37</v>
      </c>
      <c r="J71" s="113">
        <v>29</v>
      </c>
      <c r="K71" s="114">
        <v>123</v>
      </c>
      <c r="L71" s="115">
        <v>25</v>
      </c>
      <c r="M71" s="116">
        <v>11</v>
      </c>
      <c r="N71" s="116">
        <v>2</v>
      </c>
      <c r="O71" s="142">
        <v>30.75</v>
      </c>
      <c r="P71" s="119"/>
    </row>
    <row r="72" spans="1:16" ht="12.75">
      <c r="A72" s="109" t="s">
        <v>185</v>
      </c>
      <c r="B72" s="132" t="s">
        <v>108</v>
      </c>
      <c r="C72" s="111" t="s">
        <v>15</v>
      </c>
      <c r="D72" s="112">
        <v>3082</v>
      </c>
      <c r="E72" s="112" t="s">
        <v>26</v>
      </c>
      <c r="F72" s="112" t="s">
        <v>91</v>
      </c>
      <c r="G72" s="113">
        <v>30</v>
      </c>
      <c r="H72" s="113">
        <v>31</v>
      </c>
      <c r="I72" s="113">
        <v>32</v>
      </c>
      <c r="J72" s="113">
        <v>31</v>
      </c>
      <c r="K72" s="114">
        <v>124</v>
      </c>
      <c r="L72" s="115">
        <v>23</v>
      </c>
      <c r="M72" s="116">
        <v>2</v>
      </c>
      <c r="N72" s="116">
        <v>0</v>
      </c>
      <c r="O72" s="142">
        <v>31</v>
      </c>
      <c r="P72" s="119"/>
    </row>
    <row r="73" spans="1:16" ht="12.75">
      <c r="A73" s="109" t="s">
        <v>186</v>
      </c>
      <c r="B73" s="133" t="s">
        <v>109</v>
      </c>
      <c r="C73" s="111" t="s">
        <v>82</v>
      </c>
      <c r="D73" s="112">
        <v>2374</v>
      </c>
      <c r="E73" s="112" t="s">
        <v>71</v>
      </c>
      <c r="F73" s="112" t="s">
        <v>95</v>
      </c>
      <c r="G73" s="113">
        <v>32</v>
      </c>
      <c r="H73" s="113">
        <v>32</v>
      </c>
      <c r="I73" s="113">
        <v>38</v>
      </c>
      <c r="J73" s="113">
        <v>30</v>
      </c>
      <c r="K73" s="114">
        <v>132</v>
      </c>
      <c r="L73" s="115">
        <v>10</v>
      </c>
      <c r="M73" s="116">
        <v>8</v>
      </c>
      <c r="N73" s="116">
        <v>0</v>
      </c>
      <c r="O73" s="142">
        <v>33</v>
      </c>
      <c r="P73" s="119"/>
    </row>
    <row r="74" spans="1:16" ht="12.75">
      <c r="A74" s="109" t="s">
        <v>187</v>
      </c>
      <c r="B74" s="135" t="s">
        <v>110</v>
      </c>
      <c r="C74" s="111" t="s">
        <v>12</v>
      </c>
      <c r="D74" s="112">
        <v>3287</v>
      </c>
      <c r="E74" s="112" t="s">
        <v>26</v>
      </c>
      <c r="F74" s="112" t="s">
        <v>100</v>
      </c>
      <c r="G74" s="113">
        <v>33</v>
      </c>
      <c r="H74" s="113">
        <v>39</v>
      </c>
      <c r="I74" s="113">
        <v>32</v>
      </c>
      <c r="J74" s="113">
        <v>28</v>
      </c>
      <c r="K74" s="114">
        <v>132</v>
      </c>
      <c r="L74" s="115">
        <v>10</v>
      </c>
      <c r="M74" s="116">
        <v>11</v>
      </c>
      <c r="N74" s="116">
        <v>1</v>
      </c>
      <c r="O74" s="142">
        <v>33</v>
      </c>
      <c r="P74" s="119"/>
    </row>
    <row r="75" spans="1:16" ht="12.75">
      <c r="A75" s="109" t="s">
        <v>188</v>
      </c>
      <c r="B75" s="129" t="s">
        <v>111</v>
      </c>
      <c r="C75" s="111" t="s">
        <v>22</v>
      </c>
      <c r="D75" s="112">
        <v>3448</v>
      </c>
      <c r="E75" s="112" t="s">
        <v>69</v>
      </c>
      <c r="F75" s="112" t="s">
        <v>60</v>
      </c>
      <c r="G75" s="113">
        <v>31</v>
      </c>
      <c r="H75" s="113">
        <v>39</v>
      </c>
      <c r="I75" s="113">
        <v>30</v>
      </c>
      <c r="J75" s="113">
        <v>33</v>
      </c>
      <c r="K75" s="114">
        <v>133</v>
      </c>
      <c r="L75" s="115">
        <v>8</v>
      </c>
      <c r="M75" s="116">
        <v>9</v>
      </c>
      <c r="N75" s="116">
        <v>2</v>
      </c>
      <c r="O75" s="142">
        <v>33.25</v>
      </c>
      <c r="P75" s="119"/>
    </row>
    <row r="76" spans="1:16" ht="12.75">
      <c r="A76" s="109" t="s">
        <v>189</v>
      </c>
      <c r="B76" s="130" t="s">
        <v>112</v>
      </c>
      <c r="C76" s="111" t="s">
        <v>50</v>
      </c>
      <c r="D76" s="112">
        <v>3348</v>
      </c>
      <c r="E76" s="112" t="s">
        <v>71</v>
      </c>
      <c r="F76" s="112" t="s">
        <v>57</v>
      </c>
      <c r="G76" s="113">
        <v>44</v>
      </c>
      <c r="H76" s="113">
        <v>32</v>
      </c>
      <c r="I76" s="113">
        <v>31</v>
      </c>
      <c r="J76" s="113">
        <v>32</v>
      </c>
      <c r="K76" s="114">
        <v>139</v>
      </c>
      <c r="L76" s="115"/>
      <c r="M76" s="116">
        <v>13</v>
      </c>
      <c r="N76" s="116">
        <v>0</v>
      </c>
      <c r="O76" s="142">
        <v>34.75</v>
      </c>
      <c r="P76" s="119"/>
    </row>
    <row r="77" spans="1:16" ht="12.75">
      <c r="A77" s="109" t="s">
        <v>190</v>
      </c>
      <c r="B77" s="120" t="s">
        <v>113</v>
      </c>
      <c r="C77" s="121" t="s">
        <v>15</v>
      </c>
      <c r="D77" s="122">
        <v>1248</v>
      </c>
      <c r="E77" s="122" t="s">
        <v>26</v>
      </c>
      <c r="F77" s="122" t="s">
        <v>13</v>
      </c>
      <c r="G77" s="113">
        <v>26</v>
      </c>
      <c r="H77" s="113">
        <v>126</v>
      </c>
      <c r="I77" s="113">
        <v>126</v>
      </c>
      <c r="J77" s="113">
        <v>126</v>
      </c>
      <c r="K77" s="114">
        <v>404</v>
      </c>
      <c r="L77" s="115"/>
      <c r="M77" s="116">
        <v>100</v>
      </c>
      <c r="N77" s="116">
        <v>0</v>
      </c>
      <c r="O77" s="142">
        <v>101</v>
      </c>
      <c r="P77" s="119"/>
    </row>
    <row r="78" spans="1:15" ht="12.75">
      <c r="A78" s="3"/>
      <c r="B78" s="12"/>
      <c r="C78" s="5"/>
      <c r="D78" s="6"/>
      <c r="E78" s="6"/>
      <c r="F78" s="6"/>
      <c r="G78" s="7"/>
      <c r="H78" s="7"/>
      <c r="I78" s="7"/>
      <c r="J78" s="7"/>
      <c r="K78" s="8"/>
      <c r="L78" s="3"/>
      <c r="M78" s="8"/>
      <c r="N78" s="8"/>
      <c r="O78" s="143"/>
    </row>
    <row r="79" ht="12.75">
      <c r="B79" s="17" t="s">
        <v>191</v>
      </c>
    </row>
    <row r="80" spans="1:16" ht="12.75">
      <c r="A80" s="1" t="s">
        <v>0</v>
      </c>
      <c r="B80" s="2" t="s">
        <v>1</v>
      </c>
      <c r="C80" s="1" t="s">
        <v>2</v>
      </c>
      <c r="D80" s="1" t="s">
        <v>3</v>
      </c>
      <c r="E80" s="1" t="s">
        <v>4</v>
      </c>
      <c r="F80" s="1" t="s">
        <v>5</v>
      </c>
      <c r="G80" s="1">
        <v>1</v>
      </c>
      <c r="H80" s="1">
        <v>2</v>
      </c>
      <c r="I80" s="1">
        <v>3</v>
      </c>
      <c r="J80" s="1">
        <v>4</v>
      </c>
      <c r="K80" s="1" t="s">
        <v>6</v>
      </c>
      <c r="L80" s="1" t="s">
        <v>7</v>
      </c>
      <c r="M80" s="1" t="s">
        <v>8</v>
      </c>
      <c r="N80" s="1" t="s">
        <v>9</v>
      </c>
      <c r="O80" s="141" t="s">
        <v>10</v>
      </c>
      <c r="P80" s="1" t="s">
        <v>114</v>
      </c>
    </row>
    <row r="81" spans="1:16" ht="12.75">
      <c r="A81" s="109" t="s">
        <v>116</v>
      </c>
      <c r="B81" s="110" t="s">
        <v>14</v>
      </c>
      <c r="C81" s="111" t="s">
        <v>15</v>
      </c>
      <c r="D81" s="112">
        <v>2433</v>
      </c>
      <c r="E81" s="112" t="s">
        <v>16</v>
      </c>
      <c r="F81" s="112" t="s">
        <v>13</v>
      </c>
      <c r="G81" s="113">
        <v>23</v>
      </c>
      <c r="H81" s="113">
        <v>20</v>
      </c>
      <c r="I81" s="113">
        <v>19</v>
      </c>
      <c r="J81" s="113">
        <v>24</v>
      </c>
      <c r="K81" s="114">
        <v>86</v>
      </c>
      <c r="L81" s="115">
        <v>87</v>
      </c>
      <c r="M81" s="116">
        <v>5</v>
      </c>
      <c r="N81" s="116">
        <v>3</v>
      </c>
      <c r="O81" s="142">
        <v>21.5</v>
      </c>
      <c r="P81" s="117">
        <v>3</v>
      </c>
    </row>
    <row r="82" spans="1:16" ht="12.75">
      <c r="A82" s="109" t="s">
        <v>117</v>
      </c>
      <c r="B82" s="110" t="s">
        <v>11</v>
      </c>
      <c r="C82" s="111" t="s">
        <v>12</v>
      </c>
      <c r="D82" s="112">
        <v>2672</v>
      </c>
      <c r="E82" s="112" t="s">
        <v>13</v>
      </c>
      <c r="F82" s="112" t="s">
        <v>13</v>
      </c>
      <c r="G82" s="113">
        <v>22</v>
      </c>
      <c r="H82" s="113">
        <v>21</v>
      </c>
      <c r="I82" s="113">
        <v>21</v>
      </c>
      <c r="J82" s="113">
        <v>22</v>
      </c>
      <c r="K82" s="114">
        <v>86</v>
      </c>
      <c r="L82" s="115">
        <v>87</v>
      </c>
      <c r="M82" s="116">
        <v>1</v>
      </c>
      <c r="N82" s="116">
        <v>1</v>
      </c>
      <c r="O82" s="142">
        <v>21.5</v>
      </c>
      <c r="P82" s="117">
        <v>5</v>
      </c>
    </row>
    <row r="83" spans="1:16" ht="12.75">
      <c r="A83" s="109" t="s">
        <v>118</v>
      </c>
      <c r="B83" s="118" t="s">
        <v>17</v>
      </c>
      <c r="C83" s="111" t="s">
        <v>12</v>
      </c>
      <c r="D83" s="112">
        <v>692</v>
      </c>
      <c r="E83" s="112" t="s">
        <v>13</v>
      </c>
      <c r="F83" s="112" t="s">
        <v>18</v>
      </c>
      <c r="G83" s="113">
        <v>23</v>
      </c>
      <c r="H83" s="113">
        <v>24</v>
      </c>
      <c r="I83" s="113">
        <v>21</v>
      </c>
      <c r="J83" s="113">
        <v>20</v>
      </c>
      <c r="K83" s="114">
        <v>88</v>
      </c>
      <c r="L83" s="115">
        <v>83</v>
      </c>
      <c r="M83" s="116">
        <v>4</v>
      </c>
      <c r="N83" s="116">
        <v>2</v>
      </c>
      <c r="O83" s="142">
        <v>22</v>
      </c>
      <c r="P83" s="119"/>
    </row>
    <row r="84" spans="1:16" ht="12.75">
      <c r="A84" s="109" t="s">
        <v>119</v>
      </c>
      <c r="B84" s="120" t="s">
        <v>19</v>
      </c>
      <c r="C84" s="121" t="s">
        <v>20</v>
      </c>
      <c r="D84" s="122">
        <v>2637</v>
      </c>
      <c r="E84" s="122" t="s">
        <v>16</v>
      </c>
      <c r="F84" s="122" t="s">
        <v>13</v>
      </c>
      <c r="G84" s="113">
        <v>23</v>
      </c>
      <c r="H84" s="113">
        <v>20</v>
      </c>
      <c r="I84" s="113">
        <v>22</v>
      </c>
      <c r="J84" s="113">
        <v>24</v>
      </c>
      <c r="K84" s="114">
        <v>89</v>
      </c>
      <c r="L84" s="115"/>
      <c r="M84" s="116">
        <v>4</v>
      </c>
      <c r="N84" s="116">
        <v>1</v>
      </c>
      <c r="O84" s="142">
        <v>22.25</v>
      </c>
      <c r="P84" s="119"/>
    </row>
    <row r="85" spans="1:16" ht="12.75">
      <c r="A85" s="109" t="s">
        <v>120</v>
      </c>
      <c r="B85" s="120" t="s">
        <v>24</v>
      </c>
      <c r="C85" s="121" t="s">
        <v>15</v>
      </c>
      <c r="D85" s="122">
        <v>2434</v>
      </c>
      <c r="E85" s="122" t="s">
        <v>13</v>
      </c>
      <c r="F85" s="122" t="s">
        <v>13</v>
      </c>
      <c r="G85" s="113">
        <v>22</v>
      </c>
      <c r="H85" s="113">
        <v>24</v>
      </c>
      <c r="I85" s="113">
        <v>22</v>
      </c>
      <c r="J85" s="113">
        <v>23</v>
      </c>
      <c r="K85" s="114">
        <v>91</v>
      </c>
      <c r="L85" s="115">
        <v>78</v>
      </c>
      <c r="M85" s="116">
        <v>2</v>
      </c>
      <c r="N85" s="116">
        <v>1</v>
      </c>
      <c r="O85" s="142">
        <v>22.75</v>
      </c>
      <c r="P85" s="119"/>
    </row>
    <row r="86" spans="1:16" ht="12.75">
      <c r="A86" s="109" t="s">
        <v>121</v>
      </c>
      <c r="B86" s="110" t="s">
        <v>25</v>
      </c>
      <c r="C86" s="111" t="s">
        <v>15</v>
      </c>
      <c r="D86" s="112">
        <v>2766</v>
      </c>
      <c r="E86" s="112" t="s">
        <v>26</v>
      </c>
      <c r="F86" s="112" t="s">
        <v>13</v>
      </c>
      <c r="G86" s="113">
        <v>22</v>
      </c>
      <c r="H86" s="113">
        <v>23</v>
      </c>
      <c r="I86" s="113">
        <v>22</v>
      </c>
      <c r="J86" s="113">
        <v>25</v>
      </c>
      <c r="K86" s="114">
        <v>92</v>
      </c>
      <c r="L86" s="124">
        <v>77</v>
      </c>
      <c r="M86" s="116">
        <v>3</v>
      </c>
      <c r="N86" s="116">
        <v>1</v>
      </c>
      <c r="O86" s="142">
        <v>23</v>
      </c>
      <c r="P86" s="119"/>
    </row>
    <row r="87" spans="1:16" ht="12.75">
      <c r="A87" s="109" t="s">
        <v>122</v>
      </c>
      <c r="B87" s="110" t="s">
        <v>27</v>
      </c>
      <c r="C87" s="111" t="s">
        <v>28</v>
      </c>
      <c r="D87" s="112">
        <v>1835</v>
      </c>
      <c r="E87" s="112" t="s">
        <v>13</v>
      </c>
      <c r="F87" s="112" t="s">
        <v>13</v>
      </c>
      <c r="G87" s="113">
        <v>25</v>
      </c>
      <c r="H87" s="113">
        <v>23</v>
      </c>
      <c r="I87" s="113">
        <v>22</v>
      </c>
      <c r="J87" s="113">
        <v>23</v>
      </c>
      <c r="K87" s="114">
        <v>93</v>
      </c>
      <c r="L87" s="115">
        <v>75</v>
      </c>
      <c r="M87" s="116">
        <v>3</v>
      </c>
      <c r="N87" s="116">
        <v>0</v>
      </c>
      <c r="O87" s="142">
        <v>23.25</v>
      </c>
      <c r="P87" s="119"/>
    </row>
    <row r="88" spans="1:16" ht="12.75">
      <c r="A88" s="109" t="s">
        <v>123</v>
      </c>
      <c r="B88" s="110" t="s">
        <v>31</v>
      </c>
      <c r="C88" s="111" t="s">
        <v>12</v>
      </c>
      <c r="D88" s="112">
        <v>673</v>
      </c>
      <c r="E88" s="112" t="s">
        <v>16</v>
      </c>
      <c r="F88" s="112" t="s">
        <v>13</v>
      </c>
      <c r="G88" s="113">
        <v>21</v>
      </c>
      <c r="H88" s="113">
        <v>25</v>
      </c>
      <c r="I88" s="113">
        <v>21</v>
      </c>
      <c r="J88" s="113">
        <v>28</v>
      </c>
      <c r="K88" s="114">
        <v>95</v>
      </c>
      <c r="L88" s="115">
        <v>72</v>
      </c>
      <c r="M88" s="116">
        <v>7</v>
      </c>
      <c r="N88" s="116">
        <v>4</v>
      </c>
      <c r="O88" s="142">
        <v>23.75</v>
      </c>
      <c r="P88" s="119"/>
    </row>
    <row r="89" spans="1:16" ht="12.75">
      <c r="A89" s="109" t="s">
        <v>124</v>
      </c>
      <c r="B89" s="120" t="s">
        <v>32</v>
      </c>
      <c r="C89" s="121" t="s">
        <v>28</v>
      </c>
      <c r="D89" s="122">
        <v>1059</v>
      </c>
      <c r="E89" s="122" t="s">
        <v>26</v>
      </c>
      <c r="F89" s="122" t="s">
        <v>13</v>
      </c>
      <c r="G89" s="113">
        <v>24</v>
      </c>
      <c r="H89" s="113">
        <v>25</v>
      </c>
      <c r="I89" s="113">
        <v>24</v>
      </c>
      <c r="J89" s="113">
        <v>24</v>
      </c>
      <c r="K89" s="114">
        <v>97</v>
      </c>
      <c r="L89" s="115">
        <v>68</v>
      </c>
      <c r="M89" s="116">
        <v>1</v>
      </c>
      <c r="N89" s="116">
        <v>0</v>
      </c>
      <c r="O89" s="142">
        <v>24.25</v>
      </c>
      <c r="P89" s="119"/>
    </row>
    <row r="90" spans="1:16" ht="12.75">
      <c r="A90" s="109" t="s">
        <v>125</v>
      </c>
      <c r="B90" s="118" t="s">
        <v>33</v>
      </c>
      <c r="C90" s="111" t="s">
        <v>34</v>
      </c>
      <c r="D90" s="112">
        <v>434</v>
      </c>
      <c r="E90" s="112" t="s">
        <v>16</v>
      </c>
      <c r="F90" s="112" t="s">
        <v>18</v>
      </c>
      <c r="G90" s="113">
        <v>25</v>
      </c>
      <c r="H90" s="113">
        <v>24</v>
      </c>
      <c r="I90" s="113">
        <v>23</v>
      </c>
      <c r="J90" s="113">
        <v>25</v>
      </c>
      <c r="K90" s="114">
        <v>97</v>
      </c>
      <c r="L90" s="115">
        <v>68</v>
      </c>
      <c r="M90" s="116">
        <v>2</v>
      </c>
      <c r="N90" s="116">
        <v>1</v>
      </c>
      <c r="O90" s="142">
        <v>24.25</v>
      </c>
      <c r="P90" s="119"/>
    </row>
    <row r="91" spans="1:16" ht="12.75">
      <c r="A91" s="109" t="s">
        <v>126</v>
      </c>
      <c r="B91" s="110" t="s">
        <v>35</v>
      </c>
      <c r="C91" s="111" t="s">
        <v>36</v>
      </c>
      <c r="D91" s="112">
        <v>3219</v>
      </c>
      <c r="E91" s="112" t="s">
        <v>26</v>
      </c>
      <c r="F91" s="112" t="s">
        <v>13</v>
      </c>
      <c r="G91" s="113">
        <v>27</v>
      </c>
      <c r="H91" s="113">
        <v>23</v>
      </c>
      <c r="I91" s="113">
        <v>24</v>
      </c>
      <c r="J91" s="113">
        <v>23</v>
      </c>
      <c r="K91" s="114">
        <v>97</v>
      </c>
      <c r="L91" s="124">
        <v>68</v>
      </c>
      <c r="M91" s="116">
        <v>4</v>
      </c>
      <c r="N91" s="116">
        <v>1</v>
      </c>
      <c r="O91" s="142">
        <v>24.25</v>
      </c>
      <c r="P91" s="119"/>
    </row>
    <row r="92" spans="1:16" ht="12.75">
      <c r="A92" s="109" t="s">
        <v>127</v>
      </c>
      <c r="B92" s="110" t="s">
        <v>40</v>
      </c>
      <c r="C92" s="111" t="s">
        <v>22</v>
      </c>
      <c r="D92" s="112">
        <v>2804</v>
      </c>
      <c r="E92" s="112" t="s">
        <v>26</v>
      </c>
      <c r="F92" s="112" t="s">
        <v>13</v>
      </c>
      <c r="G92" s="113">
        <v>27</v>
      </c>
      <c r="H92" s="113">
        <v>22</v>
      </c>
      <c r="I92" s="113">
        <v>26</v>
      </c>
      <c r="J92" s="113">
        <v>24</v>
      </c>
      <c r="K92" s="114">
        <v>99</v>
      </c>
      <c r="L92" s="115">
        <v>65</v>
      </c>
      <c r="M92" s="116">
        <v>5</v>
      </c>
      <c r="N92" s="116">
        <v>2</v>
      </c>
      <c r="O92" s="142">
        <v>24.75</v>
      </c>
      <c r="P92" s="119"/>
    </row>
    <row r="93" spans="1:16" ht="12.75">
      <c r="A93" s="109" t="s">
        <v>128</v>
      </c>
      <c r="B93" s="127" t="s">
        <v>42</v>
      </c>
      <c r="C93" s="121" t="s">
        <v>43</v>
      </c>
      <c r="D93" s="122">
        <v>2390</v>
      </c>
      <c r="E93" s="122" t="s">
        <v>13</v>
      </c>
      <c r="F93" s="122" t="s">
        <v>18</v>
      </c>
      <c r="G93" s="113">
        <v>24</v>
      </c>
      <c r="H93" s="113">
        <v>26</v>
      </c>
      <c r="I93" s="113">
        <v>24</v>
      </c>
      <c r="J93" s="113">
        <v>26</v>
      </c>
      <c r="K93" s="114">
        <v>100</v>
      </c>
      <c r="L93" s="124">
        <v>63</v>
      </c>
      <c r="M93" s="116">
        <v>2</v>
      </c>
      <c r="N93" s="116">
        <v>2</v>
      </c>
      <c r="O93" s="142">
        <v>25</v>
      </c>
      <c r="P93" s="119"/>
    </row>
    <row r="94" spans="1:16" ht="12.75">
      <c r="A94" s="109"/>
      <c r="B94" s="110" t="s">
        <v>44</v>
      </c>
      <c r="C94" s="111" t="s">
        <v>45</v>
      </c>
      <c r="D94" s="112">
        <v>777</v>
      </c>
      <c r="E94" s="112" t="s">
        <v>46</v>
      </c>
      <c r="F94" s="112" t="s">
        <v>13</v>
      </c>
      <c r="G94" s="113">
        <v>24</v>
      </c>
      <c r="H94" s="113">
        <v>26</v>
      </c>
      <c r="I94" s="113">
        <v>26</v>
      </c>
      <c r="J94" s="113">
        <v>24</v>
      </c>
      <c r="K94" s="114">
        <v>100</v>
      </c>
      <c r="L94" s="115">
        <v>63</v>
      </c>
      <c r="M94" s="116">
        <v>2</v>
      </c>
      <c r="N94" s="116">
        <v>2</v>
      </c>
      <c r="O94" s="142">
        <v>25</v>
      </c>
      <c r="P94" s="119"/>
    </row>
    <row r="95" spans="1:16" ht="12.75">
      <c r="A95" s="109" t="s">
        <v>130</v>
      </c>
      <c r="B95" s="110" t="s">
        <v>47</v>
      </c>
      <c r="C95" s="111" t="s">
        <v>45</v>
      </c>
      <c r="D95" s="112">
        <v>3432</v>
      </c>
      <c r="E95" s="112" t="s">
        <v>46</v>
      </c>
      <c r="F95" s="112" t="s">
        <v>13</v>
      </c>
      <c r="G95" s="113">
        <v>23</v>
      </c>
      <c r="H95" s="113">
        <v>28</v>
      </c>
      <c r="I95" s="113">
        <v>25</v>
      </c>
      <c r="J95" s="113">
        <v>24</v>
      </c>
      <c r="K95" s="114">
        <v>100</v>
      </c>
      <c r="L95" s="115">
        <v>63</v>
      </c>
      <c r="M95" s="116">
        <v>5</v>
      </c>
      <c r="N95" s="116">
        <v>1</v>
      </c>
      <c r="O95" s="142">
        <v>25</v>
      </c>
      <c r="P95" s="119"/>
    </row>
    <row r="96" spans="1:16" ht="12.75">
      <c r="A96" s="109" t="s">
        <v>131</v>
      </c>
      <c r="B96" s="110" t="s">
        <v>49</v>
      </c>
      <c r="C96" s="111" t="s">
        <v>50</v>
      </c>
      <c r="D96" s="112">
        <v>749</v>
      </c>
      <c r="E96" s="112" t="s">
        <v>39</v>
      </c>
      <c r="F96" s="112" t="s">
        <v>13</v>
      </c>
      <c r="G96" s="113">
        <v>27</v>
      </c>
      <c r="H96" s="113">
        <v>25</v>
      </c>
      <c r="I96" s="113">
        <v>24</v>
      </c>
      <c r="J96" s="113">
        <v>25</v>
      </c>
      <c r="K96" s="114">
        <v>101</v>
      </c>
      <c r="L96" s="115">
        <v>62</v>
      </c>
      <c r="M96" s="116">
        <v>3</v>
      </c>
      <c r="N96" s="116">
        <v>0</v>
      </c>
      <c r="O96" s="142">
        <v>25.25</v>
      </c>
      <c r="P96" s="119"/>
    </row>
    <row r="97" spans="1:16" ht="12.75">
      <c r="A97" s="109" t="s">
        <v>132</v>
      </c>
      <c r="B97" s="110" t="s">
        <v>51</v>
      </c>
      <c r="C97" s="111" t="s">
        <v>15</v>
      </c>
      <c r="D97" s="112">
        <v>2176</v>
      </c>
      <c r="E97" s="112" t="s">
        <v>13</v>
      </c>
      <c r="F97" s="112" t="s">
        <v>13</v>
      </c>
      <c r="G97" s="113">
        <v>27</v>
      </c>
      <c r="H97" s="113">
        <v>26</v>
      </c>
      <c r="I97" s="113">
        <v>22</v>
      </c>
      <c r="J97" s="113">
        <v>26</v>
      </c>
      <c r="K97" s="114">
        <v>101</v>
      </c>
      <c r="L97" s="115">
        <v>62</v>
      </c>
      <c r="M97" s="116">
        <v>5</v>
      </c>
      <c r="N97" s="116">
        <v>0</v>
      </c>
      <c r="O97" s="142">
        <v>25.25</v>
      </c>
      <c r="P97" s="119"/>
    </row>
    <row r="98" spans="1:16" ht="12.75">
      <c r="A98" s="109" t="s">
        <v>133</v>
      </c>
      <c r="B98" s="127" t="s">
        <v>52</v>
      </c>
      <c r="C98" s="121" t="s">
        <v>12</v>
      </c>
      <c r="D98" s="122">
        <v>732</v>
      </c>
      <c r="E98" s="122" t="s">
        <v>16</v>
      </c>
      <c r="F98" s="112" t="s">
        <v>18</v>
      </c>
      <c r="G98" s="113">
        <v>31</v>
      </c>
      <c r="H98" s="113">
        <v>24</v>
      </c>
      <c r="I98" s="113">
        <v>23</v>
      </c>
      <c r="J98" s="113">
        <v>23</v>
      </c>
      <c r="K98" s="114">
        <v>101</v>
      </c>
      <c r="L98" s="115">
        <v>62</v>
      </c>
      <c r="M98" s="116">
        <v>8</v>
      </c>
      <c r="N98" s="116">
        <v>1</v>
      </c>
      <c r="O98" s="142">
        <v>25.25</v>
      </c>
      <c r="P98" s="119"/>
    </row>
    <row r="99" spans="1:16" ht="12.75">
      <c r="A99" s="109" t="s">
        <v>134</v>
      </c>
      <c r="B99" s="118" t="s">
        <v>53</v>
      </c>
      <c r="C99" s="111" t="s">
        <v>50</v>
      </c>
      <c r="D99" s="112">
        <v>1078</v>
      </c>
      <c r="E99" s="112" t="s">
        <v>26</v>
      </c>
      <c r="F99" s="112" t="s">
        <v>18</v>
      </c>
      <c r="G99" s="113">
        <v>26</v>
      </c>
      <c r="H99" s="113">
        <v>24</v>
      </c>
      <c r="I99" s="113">
        <v>25</v>
      </c>
      <c r="J99" s="113">
        <v>27</v>
      </c>
      <c r="K99" s="114">
        <v>102</v>
      </c>
      <c r="L99" s="115">
        <v>60</v>
      </c>
      <c r="M99" s="116">
        <v>3</v>
      </c>
      <c r="N99" s="116">
        <v>1</v>
      </c>
      <c r="O99" s="142">
        <v>25.5</v>
      </c>
      <c r="P99" s="119"/>
    </row>
    <row r="100" spans="1:16" ht="12.75">
      <c r="A100" s="109"/>
      <c r="B100" s="110" t="s">
        <v>54</v>
      </c>
      <c r="C100" s="111" t="s">
        <v>28</v>
      </c>
      <c r="D100" s="112">
        <v>1893</v>
      </c>
      <c r="E100" s="112" t="s">
        <v>16</v>
      </c>
      <c r="F100" s="112" t="s">
        <v>13</v>
      </c>
      <c r="G100" s="113">
        <v>25</v>
      </c>
      <c r="H100" s="113">
        <v>24</v>
      </c>
      <c r="I100" s="113">
        <v>27</v>
      </c>
      <c r="J100" s="113">
        <v>26</v>
      </c>
      <c r="K100" s="114">
        <v>102</v>
      </c>
      <c r="L100" s="115">
        <v>60</v>
      </c>
      <c r="M100" s="116">
        <v>3</v>
      </c>
      <c r="N100" s="116">
        <v>1</v>
      </c>
      <c r="O100" s="142">
        <v>25.5</v>
      </c>
      <c r="P100" s="119"/>
    </row>
    <row r="101" spans="1:16" ht="12.75">
      <c r="A101" s="109"/>
      <c r="B101" s="120" t="s">
        <v>55</v>
      </c>
      <c r="C101" s="121" t="s">
        <v>28</v>
      </c>
      <c r="D101" s="122">
        <v>1710</v>
      </c>
      <c r="E101" s="122" t="s">
        <v>26</v>
      </c>
      <c r="F101" s="122" t="s">
        <v>13</v>
      </c>
      <c r="G101" s="113">
        <v>26</v>
      </c>
      <c r="H101" s="113">
        <v>25</v>
      </c>
      <c r="I101" s="113">
        <v>27</v>
      </c>
      <c r="J101" s="113">
        <v>24</v>
      </c>
      <c r="K101" s="114">
        <v>102</v>
      </c>
      <c r="L101" s="115">
        <v>60</v>
      </c>
      <c r="M101" s="116">
        <v>3</v>
      </c>
      <c r="N101" s="116">
        <v>1</v>
      </c>
      <c r="O101" s="142">
        <v>25.5</v>
      </c>
      <c r="P101" s="119"/>
    </row>
    <row r="102" spans="1:16" ht="12.75">
      <c r="A102" s="109" t="s">
        <v>137</v>
      </c>
      <c r="B102" s="128" t="s">
        <v>56</v>
      </c>
      <c r="C102" s="121" t="s">
        <v>36</v>
      </c>
      <c r="D102" s="122">
        <v>2824</v>
      </c>
      <c r="E102" s="122" t="s">
        <v>16</v>
      </c>
      <c r="F102" s="122" t="s">
        <v>57</v>
      </c>
      <c r="G102" s="113">
        <v>27</v>
      </c>
      <c r="H102" s="113">
        <v>27</v>
      </c>
      <c r="I102" s="113">
        <v>24</v>
      </c>
      <c r="J102" s="113">
        <v>24</v>
      </c>
      <c r="K102" s="114">
        <v>102</v>
      </c>
      <c r="L102" s="115">
        <v>60</v>
      </c>
      <c r="M102" s="116">
        <v>3</v>
      </c>
      <c r="N102" s="116">
        <v>3</v>
      </c>
      <c r="O102" s="142">
        <v>25.5</v>
      </c>
      <c r="P102" s="119"/>
    </row>
    <row r="103" spans="1:16" ht="12.75">
      <c r="A103" s="109" t="s">
        <v>138</v>
      </c>
      <c r="B103" s="110" t="s">
        <v>58</v>
      </c>
      <c r="C103" s="111" t="s">
        <v>45</v>
      </c>
      <c r="D103" s="112">
        <v>3431</v>
      </c>
      <c r="E103" s="112" t="s">
        <v>46</v>
      </c>
      <c r="F103" s="112" t="s">
        <v>13</v>
      </c>
      <c r="G103" s="113">
        <v>27</v>
      </c>
      <c r="H103" s="113">
        <v>27</v>
      </c>
      <c r="I103" s="113">
        <v>25</v>
      </c>
      <c r="J103" s="113">
        <v>23</v>
      </c>
      <c r="K103" s="114">
        <v>102</v>
      </c>
      <c r="L103" s="115">
        <v>60</v>
      </c>
      <c r="M103" s="116">
        <v>4</v>
      </c>
      <c r="N103" s="116">
        <v>2</v>
      </c>
      <c r="O103" s="142">
        <v>25.5</v>
      </c>
      <c r="P103" s="119"/>
    </row>
    <row r="104" spans="1:16" ht="12.75">
      <c r="A104" s="109" t="s">
        <v>139</v>
      </c>
      <c r="B104" s="129" t="s">
        <v>59</v>
      </c>
      <c r="C104" s="111" t="s">
        <v>28</v>
      </c>
      <c r="D104" s="112">
        <v>3388</v>
      </c>
      <c r="E104" s="112" t="s">
        <v>16</v>
      </c>
      <c r="F104" s="112" t="s">
        <v>60</v>
      </c>
      <c r="G104" s="113">
        <v>27</v>
      </c>
      <c r="H104" s="113">
        <v>28</v>
      </c>
      <c r="I104" s="113">
        <v>23</v>
      </c>
      <c r="J104" s="113">
        <v>24</v>
      </c>
      <c r="K104" s="114">
        <v>102</v>
      </c>
      <c r="L104" s="115">
        <v>60</v>
      </c>
      <c r="M104" s="116">
        <v>5</v>
      </c>
      <c r="N104" s="116">
        <v>3</v>
      </c>
      <c r="O104" s="142">
        <v>25.5</v>
      </c>
      <c r="P104" s="117">
        <v>2</v>
      </c>
    </row>
    <row r="105" spans="1:16" ht="12.75">
      <c r="A105" s="109" t="s">
        <v>140</v>
      </c>
      <c r="B105" s="129" t="s">
        <v>61</v>
      </c>
      <c r="C105" s="111" t="s">
        <v>22</v>
      </c>
      <c r="D105" s="112">
        <v>3312</v>
      </c>
      <c r="E105" s="112" t="s">
        <v>26</v>
      </c>
      <c r="F105" s="112" t="s">
        <v>60</v>
      </c>
      <c r="G105" s="113">
        <v>25</v>
      </c>
      <c r="H105" s="113">
        <v>28</v>
      </c>
      <c r="I105" s="113">
        <v>22</v>
      </c>
      <c r="J105" s="113">
        <v>27</v>
      </c>
      <c r="K105" s="114">
        <v>102</v>
      </c>
      <c r="L105" s="115">
        <v>60</v>
      </c>
      <c r="M105" s="116">
        <v>6</v>
      </c>
      <c r="N105" s="116">
        <v>2</v>
      </c>
      <c r="O105" s="142">
        <v>25.5</v>
      </c>
      <c r="P105" s="117">
        <v>4</v>
      </c>
    </row>
    <row r="106" spans="1:16" ht="12.75">
      <c r="A106" s="109" t="s">
        <v>141</v>
      </c>
      <c r="B106" s="129" t="s">
        <v>62</v>
      </c>
      <c r="C106" s="111" t="s">
        <v>12</v>
      </c>
      <c r="D106" s="112">
        <v>2910</v>
      </c>
      <c r="E106" s="112" t="s">
        <v>13</v>
      </c>
      <c r="F106" s="112" t="s">
        <v>60</v>
      </c>
      <c r="G106" s="113">
        <v>29</v>
      </c>
      <c r="H106" s="113">
        <v>28</v>
      </c>
      <c r="I106" s="113">
        <v>23</v>
      </c>
      <c r="J106" s="113">
        <v>22</v>
      </c>
      <c r="K106" s="114">
        <v>102</v>
      </c>
      <c r="L106" s="115">
        <v>60</v>
      </c>
      <c r="M106" s="116">
        <v>7</v>
      </c>
      <c r="N106" s="116">
        <v>5</v>
      </c>
      <c r="O106" s="142">
        <v>25.5</v>
      </c>
      <c r="P106" s="117">
        <v>5</v>
      </c>
    </row>
    <row r="107" spans="1:16" ht="12.75">
      <c r="A107" s="109" t="s">
        <v>142</v>
      </c>
      <c r="B107" s="110" t="s">
        <v>63</v>
      </c>
      <c r="C107" s="111" t="s">
        <v>15</v>
      </c>
      <c r="D107" s="112">
        <v>2819</v>
      </c>
      <c r="E107" s="112" t="s">
        <v>13</v>
      </c>
      <c r="F107" s="112" t="s">
        <v>13</v>
      </c>
      <c r="G107" s="113">
        <v>30</v>
      </c>
      <c r="H107" s="113">
        <v>24</v>
      </c>
      <c r="I107" s="113">
        <v>25</v>
      </c>
      <c r="J107" s="113">
        <v>24</v>
      </c>
      <c r="K107" s="114">
        <v>103</v>
      </c>
      <c r="L107" s="115">
        <v>58</v>
      </c>
      <c r="M107" s="116">
        <v>6</v>
      </c>
      <c r="N107" s="116">
        <v>1</v>
      </c>
      <c r="O107" s="142">
        <v>25.75</v>
      </c>
      <c r="P107" s="119"/>
    </row>
    <row r="108" spans="1:16" ht="12.75">
      <c r="A108" s="109" t="s">
        <v>143</v>
      </c>
      <c r="B108" s="110" t="s">
        <v>64</v>
      </c>
      <c r="C108" s="111" t="s">
        <v>22</v>
      </c>
      <c r="D108" s="112">
        <v>3217</v>
      </c>
      <c r="E108" s="112" t="s">
        <v>26</v>
      </c>
      <c r="F108" s="112" t="s">
        <v>13</v>
      </c>
      <c r="G108" s="113">
        <v>27</v>
      </c>
      <c r="H108" s="113">
        <v>26</v>
      </c>
      <c r="I108" s="113">
        <v>24</v>
      </c>
      <c r="J108" s="113">
        <v>27</v>
      </c>
      <c r="K108" s="114">
        <v>104</v>
      </c>
      <c r="L108" s="115">
        <v>57</v>
      </c>
      <c r="M108" s="116">
        <v>3</v>
      </c>
      <c r="N108" s="116">
        <v>1</v>
      </c>
      <c r="O108" s="142">
        <v>26</v>
      </c>
      <c r="P108" s="119"/>
    </row>
    <row r="109" spans="1:16" ht="12.75">
      <c r="A109" s="109" t="s">
        <v>144</v>
      </c>
      <c r="B109" s="127" t="s">
        <v>65</v>
      </c>
      <c r="C109" s="121" t="s">
        <v>12</v>
      </c>
      <c r="D109" s="122">
        <v>405</v>
      </c>
      <c r="E109" s="122" t="s">
        <v>13</v>
      </c>
      <c r="F109" s="122" t="s">
        <v>18</v>
      </c>
      <c r="G109" s="113">
        <v>29</v>
      </c>
      <c r="H109" s="113">
        <v>26</v>
      </c>
      <c r="I109" s="113">
        <v>24</v>
      </c>
      <c r="J109" s="113">
        <v>26</v>
      </c>
      <c r="K109" s="114">
        <v>105</v>
      </c>
      <c r="L109" s="115">
        <v>55</v>
      </c>
      <c r="M109" s="116">
        <v>5</v>
      </c>
      <c r="N109" s="116">
        <v>0</v>
      </c>
      <c r="O109" s="142">
        <v>26.25</v>
      </c>
      <c r="P109" s="119"/>
    </row>
    <row r="110" spans="1:16" ht="12.75">
      <c r="A110" s="109" t="s">
        <v>145</v>
      </c>
      <c r="B110" s="110" t="s">
        <v>66</v>
      </c>
      <c r="C110" s="111" t="s">
        <v>28</v>
      </c>
      <c r="D110" s="112">
        <v>2534</v>
      </c>
      <c r="E110" s="112" t="s">
        <v>26</v>
      </c>
      <c r="F110" s="112" t="s">
        <v>13</v>
      </c>
      <c r="G110" s="113">
        <v>28</v>
      </c>
      <c r="H110" s="113">
        <v>21</v>
      </c>
      <c r="I110" s="113">
        <v>28</v>
      </c>
      <c r="J110" s="113">
        <v>28</v>
      </c>
      <c r="K110" s="114">
        <v>105</v>
      </c>
      <c r="L110" s="115">
        <v>55</v>
      </c>
      <c r="M110" s="116">
        <v>7</v>
      </c>
      <c r="N110" s="116">
        <v>0</v>
      </c>
      <c r="O110" s="142">
        <v>26.25</v>
      </c>
      <c r="P110" s="119"/>
    </row>
    <row r="111" spans="1:16" ht="12.75">
      <c r="A111" s="109" t="s">
        <v>146</v>
      </c>
      <c r="B111" s="110" t="s">
        <v>67</v>
      </c>
      <c r="C111" s="111" t="s">
        <v>22</v>
      </c>
      <c r="D111" s="112">
        <v>2935</v>
      </c>
      <c r="E111" s="112" t="s">
        <v>26</v>
      </c>
      <c r="F111" s="112" t="s">
        <v>13</v>
      </c>
      <c r="G111" s="113">
        <v>27</v>
      </c>
      <c r="H111" s="113">
        <v>26</v>
      </c>
      <c r="I111" s="113">
        <v>27</v>
      </c>
      <c r="J111" s="113">
        <v>26</v>
      </c>
      <c r="K111" s="114">
        <v>106</v>
      </c>
      <c r="L111" s="115">
        <v>53</v>
      </c>
      <c r="M111" s="116">
        <v>1</v>
      </c>
      <c r="N111" s="116">
        <v>1</v>
      </c>
      <c r="O111" s="142">
        <v>26.5</v>
      </c>
      <c r="P111" s="119"/>
    </row>
    <row r="112" spans="1:16" ht="12.75">
      <c r="A112" s="109"/>
      <c r="B112" s="110" t="s">
        <v>68</v>
      </c>
      <c r="C112" s="111" t="s">
        <v>45</v>
      </c>
      <c r="D112" s="112">
        <v>3472</v>
      </c>
      <c r="E112" s="112" t="s">
        <v>69</v>
      </c>
      <c r="F112" s="112" t="s">
        <v>13</v>
      </c>
      <c r="G112" s="113">
        <v>26</v>
      </c>
      <c r="H112" s="113">
        <v>26</v>
      </c>
      <c r="I112" s="113">
        <v>27</v>
      </c>
      <c r="J112" s="113">
        <v>27</v>
      </c>
      <c r="K112" s="114">
        <v>106</v>
      </c>
      <c r="L112" s="115">
        <v>53</v>
      </c>
      <c r="M112" s="116">
        <v>1</v>
      </c>
      <c r="N112" s="116">
        <v>1</v>
      </c>
      <c r="O112" s="142">
        <v>26.5</v>
      </c>
      <c r="P112" s="119"/>
    </row>
    <row r="113" spans="1:16" ht="12.75">
      <c r="A113" s="109" t="s">
        <v>148</v>
      </c>
      <c r="B113" s="120" t="s">
        <v>70</v>
      </c>
      <c r="C113" s="121" t="s">
        <v>43</v>
      </c>
      <c r="D113" s="122">
        <v>1756</v>
      </c>
      <c r="E113" s="122" t="s">
        <v>71</v>
      </c>
      <c r="F113" s="122" t="s">
        <v>13</v>
      </c>
      <c r="G113" s="113">
        <v>29</v>
      </c>
      <c r="H113" s="113">
        <v>25</v>
      </c>
      <c r="I113" s="113">
        <v>28</v>
      </c>
      <c r="J113" s="113">
        <v>25</v>
      </c>
      <c r="K113" s="114">
        <v>107</v>
      </c>
      <c r="L113" s="115">
        <v>52</v>
      </c>
      <c r="M113" s="116">
        <v>4</v>
      </c>
      <c r="N113" s="116">
        <v>3</v>
      </c>
      <c r="O113" s="142">
        <v>26.75</v>
      </c>
      <c r="P113" s="119"/>
    </row>
    <row r="114" spans="1:16" ht="12.75">
      <c r="A114" s="109" t="s">
        <v>149</v>
      </c>
      <c r="B114" s="110" t="s">
        <v>72</v>
      </c>
      <c r="C114" s="111" t="s">
        <v>73</v>
      </c>
      <c r="D114" s="112">
        <v>2726</v>
      </c>
      <c r="E114" s="112" t="s">
        <v>26</v>
      </c>
      <c r="F114" s="112" t="s">
        <v>13</v>
      </c>
      <c r="G114" s="113">
        <v>27</v>
      </c>
      <c r="H114" s="113">
        <v>27</v>
      </c>
      <c r="I114" s="113">
        <v>24</v>
      </c>
      <c r="J114" s="113">
        <v>29</v>
      </c>
      <c r="K114" s="114">
        <v>107</v>
      </c>
      <c r="L114" s="115">
        <v>52</v>
      </c>
      <c r="M114" s="116">
        <v>5</v>
      </c>
      <c r="N114" s="116">
        <v>0</v>
      </c>
      <c r="O114" s="142">
        <v>26.75</v>
      </c>
      <c r="P114" s="119"/>
    </row>
    <row r="115" spans="1:16" ht="12.75">
      <c r="A115" s="109" t="s">
        <v>150</v>
      </c>
      <c r="B115" s="120" t="s">
        <v>74</v>
      </c>
      <c r="C115" s="121" t="s">
        <v>15</v>
      </c>
      <c r="D115" s="122">
        <v>3135</v>
      </c>
      <c r="E115" s="122" t="s">
        <v>26</v>
      </c>
      <c r="F115" s="122" t="s">
        <v>13</v>
      </c>
      <c r="G115" s="113">
        <v>27</v>
      </c>
      <c r="H115" s="113">
        <v>31</v>
      </c>
      <c r="I115" s="113">
        <v>23</v>
      </c>
      <c r="J115" s="113">
        <v>26</v>
      </c>
      <c r="K115" s="114">
        <v>107</v>
      </c>
      <c r="L115" s="124">
        <v>52</v>
      </c>
      <c r="M115" s="116">
        <v>8</v>
      </c>
      <c r="N115" s="116">
        <v>1</v>
      </c>
      <c r="O115" s="142">
        <v>26.75</v>
      </c>
      <c r="P115" s="119"/>
    </row>
    <row r="116" spans="1:16" ht="12.75">
      <c r="A116" s="109" t="s">
        <v>151</v>
      </c>
      <c r="B116" s="129" t="s">
        <v>75</v>
      </c>
      <c r="C116" s="111" t="s">
        <v>12</v>
      </c>
      <c r="D116" s="112">
        <v>1934</v>
      </c>
      <c r="E116" s="112" t="s">
        <v>13</v>
      </c>
      <c r="F116" s="112" t="s">
        <v>60</v>
      </c>
      <c r="G116" s="113">
        <v>26</v>
      </c>
      <c r="H116" s="113">
        <v>25</v>
      </c>
      <c r="I116" s="113">
        <v>31</v>
      </c>
      <c r="J116" s="113">
        <v>26</v>
      </c>
      <c r="K116" s="114">
        <v>108</v>
      </c>
      <c r="L116" s="115">
        <v>50</v>
      </c>
      <c r="M116" s="116">
        <v>6</v>
      </c>
      <c r="N116" s="116">
        <v>0</v>
      </c>
      <c r="O116" s="142">
        <v>27</v>
      </c>
      <c r="P116" s="119"/>
    </row>
    <row r="117" spans="1:16" ht="12.75">
      <c r="A117" s="109" t="s">
        <v>152</v>
      </c>
      <c r="B117" s="110" t="s">
        <v>77</v>
      </c>
      <c r="C117" s="111" t="s">
        <v>12</v>
      </c>
      <c r="D117" s="112">
        <v>1510</v>
      </c>
      <c r="E117" s="112" t="s">
        <v>26</v>
      </c>
      <c r="F117" s="112" t="s">
        <v>13</v>
      </c>
      <c r="G117" s="113">
        <v>29</v>
      </c>
      <c r="H117" s="113">
        <v>29</v>
      </c>
      <c r="I117" s="113">
        <v>27</v>
      </c>
      <c r="J117" s="113">
        <v>24</v>
      </c>
      <c r="K117" s="114">
        <v>109</v>
      </c>
      <c r="L117" s="115">
        <v>48</v>
      </c>
      <c r="M117" s="116">
        <v>5</v>
      </c>
      <c r="N117" s="116">
        <v>2</v>
      </c>
      <c r="O117" s="142">
        <v>27.25</v>
      </c>
      <c r="P117" s="119"/>
    </row>
    <row r="118" spans="1:16" ht="12.75">
      <c r="A118" s="109" t="s">
        <v>153</v>
      </c>
      <c r="B118" s="130" t="s">
        <v>78</v>
      </c>
      <c r="C118" s="111" t="s">
        <v>28</v>
      </c>
      <c r="D118" s="112">
        <v>3318</v>
      </c>
      <c r="E118" s="112" t="s">
        <v>39</v>
      </c>
      <c r="F118" s="112" t="s">
        <v>57</v>
      </c>
      <c r="G118" s="113">
        <v>29</v>
      </c>
      <c r="H118" s="113">
        <v>23</v>
      </c>
      <c r="I118" s="113">
        <v>30</v>
      </c>
      <c r="J118" s="113">
        <v>27</v>
      </c>
      <c r="K118" s="114">
        <v>109</v>
      </c>
      <c r="L118" s="115">
        <v>48</v>
      </c>
      <c r="M118" s="116">
        <v>7</v>
      </c>
      <c r="N118" s="116">
        <v>2</v>
      </c>
      <c r="O118" s="142">
        <v>27.25</v>
      </c>
      <c r="P118" s="119"/>
    </row>
    <row r="119" spans="1:16" ht="12.75">
      <c r="A119" s="109" t="s">
        <v>154</v>
      </c>
      <c r="B119" s="118" t="s">
        <v>79</v>
      </c>
      <c r="C119" s="111" t="s">
        <v>36</v>
      </c>
      <c r="D119" s="112">
        <v>1397</v>
      </c>
      <c r="E119" s="112" t="s">
        <v>26</v>
      </c>
      <c r="F119" s="112" t="s">
        <v>18</v>
      </c>
      <c r="G119" s="113">
        <v>28</v>
      </c>
      <c r="H119" s="113">
        <v>22</v>
      </c>
      <c r="I119" s="113">
        <v>29</v>
      </c>
      <c r="J119" s="113">
        <v>30</v>
      </c>
      <c r="K119" s="114">
        <v>109</v>
      </c>
      <c r="L119" s="115">
        <v>48</v>
      </c>
      <c r="M119" s="116">
        <v>8</v>
      </c>
      <c r="N119" s="116">
        <v>1</v>
      </c>
      <c r="O119" s="142">
        <v>27.25</v>
      </c>
      <c r="P119" s="119"/>
    </row>
    <row r="120" spans="1:16" ht="12.75">
      <c r="A120" s="109" t="s">
        <v>155</v>
      </c>
      <c r="B120" s="110" t="s">
        <v>80</v>
      </c>
      <c r="C120" s="111" t="s">
        <v>22</v>
      </c>
      <c r="D120" s="112">
        <v>2964</v>
      </c>
      <c r="E120" s="112" t="s">
        <v>26</v>
      </c>
      <c r="F120" s="112" t="s">
        <v>13</v>
      </c>
      <c r="G120" s="113">
        <v>29</v>
      </c>
      <c r="H120" s="113">
        <v>28</v>
      </c>
      <c r="I120" s="113">
        <v>25</v>
      </c>
      <c r="J120" s="113">
        <v>28</v>
      </c>
      <c r="K120" s="114">
        <v>110</v>
      </c>
      <c r="L120" s="115">
        <v>47</v>
      </c>
      <c r="M120" s="116">
        <v>4</v>
      </c>
      <c r="N120" s="116">
        <v>0</v>
      </c>
      <c r="O120" s="142">
        <v>27.5</v>
      </c>
      <c r="P120" s="119"/>
    </row>
    <row r="121" spans="1:16" ht="12.75">
      <c r="A121" s="109" t="s">
        <v>156</v>
      </c>
      <c r="B121" s="127" t="s">
        <v>81</v>
      </c>
      <c r="C121" s="121" t="s">
        <v>82</v>
      </c>
      <c r="D121" s="122">
        <v>714</v>
      </c>
      <c r="E121" s="122" t="s">
        <v>71</v>
      </c>
      <c r="F121" s="122" t="s">
        <v>18</v>
      </c>
      <c r="G121" s="113">
        <v>26</v>
      </c>
      <c r="H121" s="113">
        <v>30</v>
      </c>
      <c r="I121" s="113">
        <v>25</v>
      </c>
      <c r="J121" s="113">
        <v>29</v>
      </c>
      <c r="K121" s="114">
        <v>110</v>
      </c>
      <c r="L121" s="115">
        <v>47</v>
      </c>
      <c r="M121" s="116">
        <v>5</v>
      </c>
      <c r="N121" s="116">
        <v>3</v>
      </c>
      <c r="O121" s="142">
        <v>27.5</v>
      </c>
      <c r="P121" s="119"/>
    </row>
    <row r="122" spans="1:16" ht="12.75">
      <c r="A122" s="109" t="s">
        <v>157</v>
      </c>
      <c r="B122" s="110" t="s">
        <v>84</v>
      </c>
      <c r="C122" s="111" t="s">
        <v>43</v>
      </c>
      <c r="D122" s="112">
        <v>2577</v>
      </c>
      <c r="E122" s="112" t="s">
        <v>39</v>
      </c>
      <c r="F122" s="112" t="s">
        <v>13</v>
      </c>
      <c r="G122" s="113">
        <v>24</v>
      </c>
      <c r="H122" s="113">
        <v>31</v>
      </c>
      <c r="I122" s="113">
        <v>28</v>
      </c>
      <c r="J122" s="113">
        <v>28</v>
      </c>
      <c r="K122" s="114">
        <v>111</v>
      </c>
      <c r="L122" s="115">
        <v>45</v>
      </c>
      <c r="M122" s="116">
        <v>7</v>
      </c>
      <c r="N122" s="116">
        <v>0</v>
      </c>
      <c r="O122" s="142">
        <v>27.75</v>
      </c>
      <c r="P122" s="119"/>
    </row>
    <row r="123" spans="1:16" ht="12.75">
      <c r="A123" s="109" t="s">
        <v>158</v>
      </c>
      <c r="B123" s="118" t="s">
        <v>85</v>
      </c>
      <c r="C123" s="111" t="s">
        <v>12</v>
      </c>
      <c r="D123" s="112">
        <v>785</v>
      </c>
      <c r="E123" s="112" t="s">
        <v>26</v>
      </c>
      <c r="F123" s="112" t="s">
        <v>18</v>
      </c>
      <c r="G123" s="113">
        <v>30</v>
      </c>
      <c r="H123" s="113">
        <v>31</v>
      </c>
      <c r="I123" s="113">
        <v>23</v>
      </c>
      <c r="J123" s="113">
        <v>27</v>
      </c>
      <c r="K123" s="114">
        <v>111</v>
      </c>
      <c r="L123" s="115">
        <v>45</v>
      </c>
      <c r="M123" s="116">
        <v>8</v>
      </c>
      <c r="N123" s="116">
        <v>3</v>
      </c>
      <c r="O123" s="142">
        <v>27.75</v>
      </c>
      <c r="P123" s="119"/>
    </row>
    <row r="124" spans="1:16" ht="12.75">
      <c r="A124" s="109" t="s">
        <v>159</v>
      </c>
      <c r="B124" s="130" t="s">
        <v>86</v>
      </c>
      <c r="C124" s="111" t="s">
        <v>36</v>
      </c>
      <c r="D124" s="112">
        <v>3001</v>
      </c>
      <c r="E124" s="112" t="s">
        <v>16</v>
      </c>
      <c r="F124" s="112" t="s">
        <v>57</v>
      </c>
      <c r="G124" s="113">
        <v>21</v>
      </c>
      <c r="H124" s="113">
        <v>26</v>
      </c>
      <c r="I124" s="113">
        <v>35</v>
      </c>
      <c r="J124" s="113">
        <v>30</v>
      </c>
      <c r="K124" s="114">
        <v>112</v>
      </c>
      <c r="L124" s="115">
        <v>43</v>
      </c>
      <c r="M124" s="116">
        <v>14</v>
      </c>
      <c r="N124" s="116">
        <v>4</v>
      </c>
      <c r="O124" s="142">
        <v>28</v>
      </c>
      <c r="P124" s="119"/>
    </row>
    <row r="125" spans="1:16" ht="12.75">
      <c r="A125" s="109" t="s">
        <v>160</v>
      </c>
      <c r="B125" s="129" t="s">
        <v>87</v>
      </c>
      <c r="C125" s="111" t="s">
        <v>22</v>
      </c>
      <c r="D125" s="112">
        <v>2874</v>
      </c>
      <c r="E125" s="112" t="s">
        <v>13</v>
      </c>
      <c r="F125" s="112" t="s">
        <v>60</v>
      </c>
      <c r="G125" s="113">
        <v>32</v>
      </c>
      <c r="H125" s="113">
        <v>25</v>
      </c>
      <c r="I125" s="113">
        <v>30</v>
      </c>
      <c r="J125" s="113">
        <v>26</v>
      </c>
      <c r="K125" s="114">
        <v>113</v>
      </c>
      <c r="L125" s="115">
        <v>42</v>
      </c>
      <c r="M125" s="116">
        <v>7</v>
      </c>
      <c r="N125" s="116">
        <v>4</v>
      </c>
      <c r="O125" s="142">
        <v>28.25</v>
      </c>
      <c r="P125" s="119"/>
    </row>
    <row r="126" spans="1:16" ht="12.75">
      <c r="A126" s="109" t="s">
        <v>161</v>
      </c>
      <c r="B126" s="118" t="s">
        <v>88</v>
      </c>
      <c r="C126" s="111" t="s">
        <v>36</v>
      </c>
      <c r="D126" s="112">
        <v>2937</v>
      </c>
      <c r="E126" s="112" t="s">
        <v>16</v>
      </c>
      <c r="F126" s="112" t="s">
        <v>18</v>
      </c>
      <c r="G126" s="113">
        <v>26</v>
      </c>
      <c r="H126" s="113">
        <v>38</v>
      </c>
      <c r="I126" s="113">
        <v>23</v>
      </c>
      <c r="J126" s="113">
        <v>27</v>
      </c>
      <c r="K126" s="114">
        <v>114</v>
      </c>
      <c r="L126" s="124">
        <v>40</v>
      </c>
      <c r="M126" s="116">
        <v>15</v>
      </c>
      <c r="N126" s="116">
        <v>1</v>
      </c>
      <c r="O126" s="142">
        <v>28.5</v>
      </c>
      <c r="P126" s="119"/>
    </row>
    <row r="127" spans="1:16" ht="12.75">
      <c r="A127" s="109" t="s">
        <v>162</v>
      </c>
      <c r="B127" s="118" t="s">
        <v>92</v>
      </c>
      <c r="C127" s="111" t="s">
        <v>12</v>
      </c>
      <c r="D127" s="112">
        <v>3286</v>
      </c>
      <c r="E127" s="112" t="s">
        <v>39</v>
      </c>
      <c r="F127" s="112" t="s">
        <v>18</v>
      </c>
      <c r="G127" s="113">
        <v>31</v>
      </c>
      <c r="H127" s="113">
        <v>30</v>
      </c>
      <c r="I127" s="113">
        <v>25</v>
      </c>
      <c r="J127" s="113">
        <v>30</v>
      </c>
      <c r="K127" s="114">
        <v>116</v>
      </c>
      <c r="L127" s="115">
        <v>37</v>
      </c>
      <c r="M127" s="116">
        <v>6</v>
      </c>
      <c r="N127" s="116">
        <v>0</v>
      </c>
      <c r="O127" s="142">
        <v>29</v>
      </c>
      <c r="P127" s="119"/>
    </row>
    <row r="128" spans="1:16" ht="12.75">
      <c r="A128" s="109" t="s">
        <v>163</v>
      </c>
      <c r="B128" s="120" t="s">
        <v>93</v>
      </c>
      <c r="C128" s="121" t="s">
        <v>43</v>
      </c>
      <c r="D128" s="122">
        <v>2327</v>
      </c>
      <c r="E128" s="122" t="s">
        <v>26</v>
      </c>
      <c r="F128" s="122" t="s">
        <v>13</v>
      </c>
      <c r="G128" s="113">
        <v>30</v>
      </c>
      <c r="H128" s="113">
        <v>28</v>
      </c>
      <c r="I128" s="113">
        <v>26</v>
      </c>
      <c r="J128" s="113">
        <v>32</v>
      </c>
      <c r="K128" s="114">
        <v>116</v>
      </c>
      <c r="L128" s="115">
        <v>37</v>
      </c>
      <c r="M128" s="116">
        <v>6</v>
      </c>
      <c r="N128" s="116">
        <v>2</v>
      </c>
      <c r="O128" s="142">
        <v>29</v>
      </c>
      <c r="P128" s="119"/>
    </row>
    <row r="129" spans="1:16" ht="12.75">
      <c r="A129" s="109" t="s">
        <v>164</v>
      </c>
      <c r="B129" s="133" t="s">
        <v>94</v>
      </c>
      <c r="C129" s="111" t="s">
        <v>82</v>
      </c>
      <c r="D129" s="112">
        <v>2596</v>
      </c>
      <c r="E129" s="112" t="s">
        <v>16</v>
      </c>
      <c r="F129" s="112" t="s">
        <v>95</v>
      </c>
      <c r="G129" s="113">
        <v>30</v>
      </c>
      <c r="H129" s="113">
        <v>29</v>
      </c>
      <c r="I129" s="113">
        <v>29</v>
      </c>
      <c r="J129" s="113">
        <v>29</v>
      </c>
      <c r="K129" s="114">
        <v>117</v>
      </c>
      <c r="L129" s="115">
        <v>35</v>
      </c>
      <c r="M129" s="116">
        <v>1</v>
      </c>
      <c r="N129" s="116">
        <v>0</v>
      </c>
      <c r="O129" s="142">
        <v>29.25</v>
      </c>
      <c r="P129" s="119"/>
    </row>
    <row r="130" spans="1:16" ht="12.75">
      <c r="A130" s="109" t="s">
        <v>165</v>
      </c>
      <c r="B130" s="110" t="s">
        <v>96</v>
      </c>
      <c r="C130" s="111" t="s">
        <v>45</v>
      </c>
      <c r="D130" s="112">
        <v>3473</v>
      </c>
      <c r="E130" s="112" t="s">
        <v>69</v>
      </c>
      <c r="F130" s="112" t="s">
        <v>13</v>
      </c>
      <c r="G130" s="113">
        <v>34</v>
      </c>
      <c r="H130" s="113">
        <v>31</v>
      </c>
      <c r="I130" s="113">
        <v>24</v>
      </c>
      <c r="J130" s="113">
        <v>28</v>
      </c>
      <c r="K130" s="114">
        <v>117</v>
      </c>
      <c r="L130" s="115">
        <v>35</v>
      </c>
      <c r="M130" s="116">
        <v>10</v>
      </c>
      <c r="N130" s="116">
        <v>3</v>
      </c>
      <c r="O130" s="142">
        <v>29.25</v>
      </c>
      <c r="P130" s="119"/>
    </row>
    <row r="131" spans="1:16" ht="12.75">
      <c r="A131" s="109" t="s">
        <v>166</v>
      </c>
      <c r="B131" s="110" t="s">
        <v>97</v>
      </c>
      <c r="C131" s="111" t="s">
        <v>43</v>
      </c>
      <c r="D131" s="112">
        <v>1852</v>
      </c>
      <c r="E131" s="112" t="s">
        <v>26</v>
      </c>
      <c r="F131" s="112" t="s">
        <v>13</v>
      </c>
      <c r="G131" s="113">
        <v>30</v>
      </c>
      <c r="H131" s="113">
        <v>29</v>
      </c>
      <c r="I131" s="113">
        <v>30</v>
      </c>
      <c r="J131" s="113">
        <v>29</v>
      </c>
      <c r="K131" s="114">
        <v>118</v>
      </c>
      <c r="L131" s="115">
        <v>33</v>
      </c>
      <c r="M131" s="116">
        <v>1</v>
      </c>
      <c r="N131" s="116">
        <v>1</v>
      </c>
      <c r="O131" s="142">
        <v>29.5</v>
      </c>
      <c r="P131" s="119"/>
    </row>
    <row r="132" spans="1:16" ht="12.75">
      <c r="A132" s="109" t="s">
        <v>167</v>
      </c>
      <c r="B132" s="134" t="s">
        <v>98</v>
      </c>
      <c r="C132" s="121" t="s">
        <v>15</v>
      </c>
      <c r="D132" s="122">
        <v>3284</v>
      </c>
      <c r="E132" s="122" t="s">
        <v>13</v>
      </c>
      <c r="F132" s="122" t="s">
        <v>60</v>
      </c>
      <c r="G132" s="113">
        <v>29</v>
      </c>
      <c r="H132" s="113">
        <v>29</v>
      </c>
      <c r="I132" s="113">
        <v>28</v>
      </c>
      <c r="J132" s="113">
        <v>32</v>
      </c>
      <c r="K132" s="114">
        <v>118</v>
      </c>
      <c r="L132" s="115">
        <v>33</v>
      </c>
      <c r="M132" s="116">
        <v>4</v>
      </c>
      <c r="N132" s="116">
        <v>0</v>
      </c>
      <c r="O132" s="142">
        <v>29.5</v>
      </c>
      <c r="P132" s="119"/>
    </row>
    <row r="133" spans="1:16" ht="12.75">
      <c r="A133" s="109" t="s">
        <v>168</v>
      </c>
      <c r="B133" s="134" t="s">
        <v>101</v>
      </c>
      <c r="C133" s="121" t="s">
        <v>28</v>
      </c>
      <c r="D133" s="122">
        <v>3414</v>
      </c>
      <c r="E133" s="122" t="s">
        <v>46</v>
      </c>
      <c r="F133" s="122" t="s">
        <v>60</v>
      </c>
      <c r="G133" s="113">
        <v>32</v>
      </c>
      <c r="H133" s="113">
        <v>29</v>
      </c>
      <c r="I133" s="113">
        <v>29</v>
      </c>
      <c r="J133" s="113">
        <v>29</v>
      </c>
      <c r="K133" s="114">
        <v>119</v>
      </c>
      <c r="L133" s="115">
        <v>32</v>
      </c>
      <c r="M133" s="116">
        <v>3</v>
      </c>
      <c r="N133" s="116">
        <v>0</v>
      </c>
      <c r="O133" s="142">
        <v>29.75</v>
      </c>
      <c r="P133" s="119"/>
    </row>
    <row r="134" spans="1:16" ht="12.75">
      <c r="A134" s="109" t="s">
        <v>169</v>
      </c>
      <c r="B134" s="136" t="s">
        <v>102</v>
      </c>
      <c r="C134" s="121" t="s">
        <v>90</v>
      </c>
      <c r="D134" s="122">
        <v>2744</v>
      </c>
      <c r="E134" s="122" t="s">
        <v>26</v>
      </c>
      <c r="F134" s="122" t="s">
        <v>95</v>
      </c>
      <c r="G134" s="113">
        <v>28</v>
      </c>
      <c r="H134" s="113">
        <v>32</v>
      </c>
      <c r="I134" s="113">
        <v>29</v>
      </c>
      <c r="J134" s="113">
        <v>30</v>
      </c>
      <c r="K134" s="114">
        <v>119</v>
      </c>
      <c r="L134" s="115">
        <v>32</v>
      </c>
      <c r="M134" s="116">
        <v>4</v>
      </c>
      <c r="N134" s="116">
        <v>1</v>
      </c>
      <c r="O134" s="142">
        <v>29.75</v>
      </c>
      <c r="P134" s="119"/>
    </row>
    <row r="135" spans="1:16" ht="12.75">
      <c r="A135" s="109" t="s">
        <v>170</v>
      </c>
      <c r="B135" s="110" t="s">
        <v>103</v>
      </c>
      <c r="C135" s="111" t="s">
        <v>43</v>
      </c>
      <c r="D135" s="112">
        <v>2356</v>
      </c>
      <c r="E135" s="112" t="s">
        <v>26</v>
      </c>
      <c r="F135" s="112" t="s">
        <v>13</v>
      </c>
      <c r="G135" s="113">
        <v>31</v>
      </c>
      <c r="H135" s="113">
        <v>29</v>
      </c>
      <c r="I135" s="113">
        <v>25</v>
      </c>
      <c r="J135" s="113">
        <v>34</v>
      </c>
      <c r="K135" s="114">
        <v>119</v>
      </c>
      <c r="L135" s="115">
        <v>32</v>
      </c>
      <c r="M135" s="116">
        <v>9</v>
      </c>
      <c r="N135" s="116">
        <v>2</v>
      </c>
      <c r="O135" s="142">
        <v>29.75</v>
      </c>
      <c r="P135" s="119"/>
    </row>
    <row r="136" spans="1:16" ht="12.75">
      <c r="A136" s="109" t="s">
        <v>171</v>
      </c>
      <c r="B136" s="118" t="s">
        <v>104</v>
      </c>
      <c r="C136" s="111" t="s">
        <v>28</v>
      </c>
      <c r="D136" s="112">
        <v>3400</v>
      </c>
      <c r="E136" s="112" t="s">
        <v>71</v>
      </c>
      <c r="F136" s="112" t="s">
        <v>18</v>
      </c>
      <c r="G136" s="113">
        <v>34</v>
      </c>
      <c r="H136" s="113">
        <v>27</v>
      </c>
      <c r="I136" s="113">
        <v>26</v>
      </c>
      <c r="J136" s="113">
        <v>33</v>
      </c>
      <c r="K136" s="114">
        <v>120</v>
      </c>
      <c r="L136" s="115">
        <v>30</v>
      </c>
      <c r="M136" s="116">
        <v>8</v>
      </c>
      <c r="N136" s="116">
        <v>6</v>
      </c>
      <c r="O136" s="142">
        <v>30</v>
      </c>
      <c r="P136" s="119"/>
    </row>
    <row r="137" spans="1:16" ht="12.75">
      <c r="A137" s="109" t="s">
        <v>172</v>
      </c>
      <c r="B137" s="118" t="s">
        <v>106</v>
      </c>
      <c r="C137" s="111" t="s">
        <v>82</v>
      </c>
      <c r="D137" s="112">
        <v>1923</v>
      </c>
      <c r="E137" s="112" t="s">
        <v>39</v>
      </c>
      <c r="F137" s="112" t="s">
        <v>18</v>
      </c>
      <c r="G137" s="113">
        <v>37</v>
      </c>
      <c r="H137" s="113">
        <v>29</v>
      </c>
      <c r="I137" s="113">
        <v>31</v>
      </c>
      <c r="J137" s="113">
        <v>24</v>
      </c>
      <c r="K137" s="114">
        <v>121</v>
      </c>
      <c r="L137" s="115">
        <v>28</v>
      </c>
      <c r="M137" s="116">
        <v>13</v>
      </c>
      <c r="N137" s="116">
        <v>2</v>
      </c>
      <c r="O137" s="142">
        <v>30.25</v>
      </c>
      <c r="P137" s="119"/>
    </row>
    <row r="138" spans="1:16" ht="12.75">
      <c r="A138" s="109" t="s">
        <v>173</v>
      </c>
      <c r="B138" s="133" t="s">
        <v>109</v>
      </c>
      <c r="C138" s="111" t="s">
        <v>82</v>
      </c>
      <c r="D138" s="112">
        <v>2374</v>
      </c>
      <c r="E138" s="112" t="s">
        <v>71</v>
      </c>
      <c r="F138" s="112" t="s">
        <v>95</v>
      </c>
      <c r="G138" s="113">
        <v>32</v>
      </c>
      <c r="H138" s="113">
        <v>32</v>
      </c>
      <c r="I138" s="113">
        <v>38</v>
      </c>
      <c r="J138" s="113">
        <v>30</v>
      </c>
      <c r="K138" s="114">
        <v>132</v>
      </c>
      <c r="L138" s="115">
        <v>10</v>
      </c>
      <c r="M138" s="116">
        <v>8</v>
      </c>
      <c r="N138" s="116">
        <v>0</v>
      </c>
      <c r="O138" s="142">
        <v>33</v>
      </c>
      <c r="P138" s="119"/>
    </row>
    <row r="139" spans="1:16" ht="12.75">
      <c r="A139" s="109" t="s">
        <v>174</v>
      </c>
      <c r="B139" s="129" t="s">
        <v>111</v>
      </c>
      <c r="C139" s="111" t="s">
        <v>22</v>
      </c>
      <c r="D139" s="112">
        <v>3448</v>
      </c>
      <c r="E139" s="112" t="s">
        <v>69</v>
      </c>
      <c r="F139" s="112" t="s">
        <v>60</v>
      </c>
      <c r="G139" s="113">
        <v>31</v>
      </c>
      <c r="H139" s="113">
        <v>39</v>
      </c>
      <c r="I139" s="113">
        <v>30</v>
      </c>
      <c r="J139" s="113">
        <v>33</v>
      </c>
      <c r="K139" s="114">
        <v>133</v>
      </c>
      <c r="L139" s="115">
        <v>8</v>
      </c>
      <c r="M139" s="116">
        <v>9</v>
      </c>
      <c r="N139" s="116">
        <v>2</v>
      </c>
      <c r="O139" s="142">
        <v>33.25</v>
      </c>
      <c r="P139" s="119"/>
    </row>
    <row r="140" spans="1:16" ht="12.75">
      <c r="A140" s="109" t="s">
        <v>175</v>
      </c>
      <c r="B140" s="130" t="s">
        <v>112</v>
      </c>
      <c r="C140" s="111" t="s">
        <v>50</v>
      </c>
      <c r="D140" s="112">
        <v>3348</v>
      </c>
      <c r="E140" s="112" t="s">
        <v>71</v>
      </c>
      <c r="F140" s="112" t="s">
        <v>57</v>
      </c>
      <c r="G140" s="113">
        <v>44</v>
      </c>
      <c r="H140" s="113">
        <v>32</v>
      </c>
      <c r="I140" s="113">
        <v>31</v>
      </c>
      <c r="J140" s="113">
        <v>32</v>
      </c>
      <c r="K140" s="114">
        <v>139</v>
      </c>
      <c r="L140" s="115"/>
      <c r="M140" s="116">
        <v>13</v>
      </c>
      <c r="N140" s="116">
        <v>0</v>
      </c>
      <c r="O140" s="142">
        <v>34.75</v>
      </c>
      <c r="P140" s="119"/>
    </row>
    <row r="141" spans="1:16" ht="12.75">
      <c r="A141" s="109" t="s">
        <v>176</v>
      </c>
      <c r="B141" s="120" t="s">
        <v>113</v>
      </c>
      <c r="C141" s="121" t="s">
        <v>15</v>
      </c>
      <c r="D141" s="122">
        <v>1248</v>
      </c>
      <c r="E141" s="122" t="s">
        <v>26</v>
      </c>
      <c r="F141" s="122" t="s">
        <v>13</v>
      </c>
      <c r="G141" s="113">
        <v>26</v>
      </c>
      <c r="H141" s="113">
        <v>126</v>
      </c>
      <c r="I141" s="113">
        <v>126</v>
      </c>
      <c r="J141" s="113">
        <v>126</v>
      </c>
      <c r="K141" s="114">
        <v>404</v>
      </c>
      <c r="L141" s="115"/>
      <c r="M141" s="116">
        <v>100</v>
      </c>
      <c r="N141" s="116">
        <v>0</v>
      </c>
      <c r="O141" s="142">
        <v>101</v>
      </c>
      <c r="P141" s="119"/>
    </row>
    <row r="142" ht="12.75">
      <c r="A142" s="3"/>
    </row>
    <row r="143" ht="12.75">
      <c r="B143" s="17" t="s">
        <v>192</v>
      </c>
    </row>
    <row r="144" spans="1:16" ht="12.75">
      <c r="A144" s="107" t="s">
        <v>0</v>
      </c>
      <c r="B144" s="108" t="s">
        <v>1</v>
      </c>
      <c r="C144" s="107" t="s">
        <v>2</v>
      </c>
      <c r="D144" s="107" t="s">
        <v>3</v>
      </c>
      <c r="E144" s="107" t="s">
        <v>4</v>
      </c>
      <c r="F144" s="107" t="s">
        <v>5</v>
      </c>
      <c r="G144" s="107">
        <v>1</v>
      </c>
      <c r="H144" s="107">
        <v>2</v>
      </c>
      <c r="I144" s="107">
        <v>3</v>
      </c>
      <c r="J144" s="107">
        <v>4</v>
      </c>
      <c r="K144" s="107" t="s">
        <v>6</v>
      </c>
      <c r="L144" s="107" t="s">
        <v>7</v>
      </c>
      <c r="M144" s="107" t="s">
        <v>8</v>
      </c>
      <c r="N144" s="107" t="s">
        <v>9</v>
      </c>
      <c r="O144" s="144" t="s">
        <v>10</v>
      </c>
      <c r="P144" s="107" t="s">
        <v>114</v>
      </c>
    </row>
    <row r="145" spans="1:16" ht="12.75">
      <c r="A145" s="109" t="s">
        <v>116</v>
      </c>
      <c r="B145" s="123" t="s">
        <v>21</v>
      </c>
      <c r="C145" s="111" t="s">
        <v>22</v>
      </c>
      <c r="D145" s="112">
        <v>2911</v>
      </c>
      <c r="E145" s="112" t="s">
        <v>13</v>
      </c>
      <c r="F145" s="112" t="s">
        <v>23</v>
      </c>
      <c r="G145" s="113">
        <v>25</v>
      </c>
      <c r="H145" s="113">
        <v>21</v>
      </c>
      <c r="I145" s="113">
        <v>24</v>
      </c>
      <c r="J145" s="113">
        <v>20</v>
      </c>
      <c r="K145" s="114">
        <v>90</v>
      </c>
      <c r="L145" s="115">
        <v>80</v>
      </c>
      <c r="M145" s="116">
        <v>5</v>
      </c>
      <c r="N145" s="116">
        <v>3</v>
      </c>
      <c r="O145" s="142">
        <v>22.5</v>
      </c>
      <c r="P145" s="119"/>
    </row>
    <row r="146" spans="1:16" ht="12.75">
      <c r="A146" s="109" t="s">
        <v>117</v>
      </c>
      <c r="B146" s="125" t="s">
        <v>29</v>
      </c>
      <c r="C146" s="111" t="s">
        <v>15</v>
      </c>
      <c r="D146" s="112">
        <v>2341</v>
      </c>
      <c r="E146" s="112" t="s">
        <v>13</v>
      </c>
      <c r="F146" s="112" t="s">
        <v>30</v>
      </c>
      <c r="G146" s="113">
        <v>25</v>
      </c>
      <c r="H146" s="113">
        <v>21</v>
      </c>
      <c r="I146" s="113">
        <v>22</v>
      </c>
      <c r="J146" s="113">
        <v>26</v>
      </c>
      <c r="K146" s="114">
        <v>94</v>
      </c>
      <c r="L146" s="115">
        <v>73</v>
      </c>
      <c r="M146" s="116">
        <v>5</v>
      </c>
      <c r="N146" s="116">
        <v>3</v>
      </c>
      <c r="O146" s="142">
        <v>23.5</v>
      </c>
      <c r="P146" s="119"/>
    </row>
    <row r="147" spans="1:16" ht="12.75">
      <c r="A147" s="109" t="s">
        <v>118</v>
      </c>
      <c r="B147" s="125" t="s">
        <v>37</v>
      </c>
      <c r="C147" s="111" t="s">
        <v>15</v>
      </c>
      <c r="D147" s="112">
        <v>2204</v>
      </c>
      <c r="E147" s="112" t="s">
        <v>16</v>
      </c>
      <c r="F147" s="112" t="s">
        <v>30</v>
      </c>
      <c r="G147" s="113">
        <v>27</v>
      </c>
      <c r="H147" s="113">
        <v>26</v>
      </c>
      <c r="I147" s="113">
        <v>24</v>
      </c>
      <c r="J147" s="113">
        <v>20</v>
      </c>
      <c r="K147" s="114">
        <v>97</v>
      </c>
      <c r="L147" s="115">
        <v>68</v>
      </c>
      <c r="M147" s="116">
        <v>7</v>
      </c>
      <c r="N147" s="116">
        <v>2</v>
      </c>
      <c r="O147" s="142">
        <v>24.25</v>
      </c>
      <c r="P147" s="119"/>
    </row>
    <row r="148" spans="1:16" ht="12.75">
      <c r="A148" s="109" t="s">
        <v>119</v>
      </c>
      <c r="B148" s="125" t="s">
        <v>38</v>
      </c>
      <c r="C148" s="111" t="s">
        <v>15</v>
      </c>
      <c r="D148" s="112">
        <v>2454</v>
      </c>
      <c r="E148" s="112" t="s">
        <v>39</v>
      </c>
      <c r="F148" s="112" t="s">
        <v>30</v>
      </c>
      <c r="G148" s="113">
        <v>25</v>
      </c>
      <c r="H148" s="113">
        <v>26</v>
      </c>
      <c r="I148" s="113">
        <v>24</v>
      </c>
      <c r="J148" s="113">
        <v>24</v>
      </c>
      <c r="K148" s="114">
        <v>99</v>
      </c>
      <c r="L148" s="115">
        <v>65</v>
      </c>
      <c r="M148" s="116">
        <v>2</v>
      </c>
      <c r="N148" s="116">
        <v>1</v>
      </c>
      <c r="O148" s="142">
        <v>24.75</v>
      </c>
      <c r="P148" s="117">
        <v>1</v>
      </c>
    </row>
    <row r="149" spans="1:16" ht="12.75">
      <c r="A149" s="109" t="s">
        <v>120</v>
      </c>
      <c r="B149" s="125" t="s">
        <v>41</v>
      </c>
      <c r="C149" s="111" t="s">
        <v>15</v>
      </c>
      <c r="D149" s="112">
        <v>1431</v>
      </c>
      <c r="E149" s="112" t="s">
        <v>13</v>
      </c>
      <c r="F149" s="112" t="s">
        <v>30</v>
      </c>
      <c r="G149" s="113">
        <v>30</v>
      </c>
      <c r="H149" s="113">
        <v>24</v>
      </c>
      <c r="I149" s="113">
        <v>21</v>
      </c>
      <c r="J149" s="113">
        <v>24</v>
      </c>
      <c r="K149" s="114">
        <v>99</v>
      </c>
      <c r="L149" s="115">
        <v>65</v>
      </c>
      <c r="M149" s="116">
        <v>9</v>
      </c>
      <c r="N149" s="116">
        <v>0</v>
      </c>
      <c r="O149" s="142">
        <v>24.75</v>
      </c>
      <c r="P149" s="126">
        <v>7</v>
      </c>
    </row>
    <row r="150" spans="1:16" ht="12.75">
      <c r="A150" s="109" t="s">
        <v>121</v>
      </c>
      <c r="B150" s="125" t="s">
        <v>48</v>
      </c>
      <c r="C150" s="111" t="s">
        <v>28</v>
      </c>
      <c r="D150" s="112">
        <v>2332</v>
      </c>
      <c r="E150" s="112" t="s">
        <v>26</v>
      </c>
      <c r="F150" s="112" t="s">
        <v>30</v>
      </c>
      <c r="G150" s="113">
        <v>24</v>
      </c>
      <c r="H150" s="113">
        <v>27</v>
      </c>
      <c r="I150" s="113">
        <v>25</v>
      </c>
      <c r="J150" s="113">
        <v>25</v>
      </c>
      <c r="K150" s="114">
        <v>101</v>
      </c>
      <c r="L150" s="115">
        <v>62</v>
      </c>
      <c r="M150" s="116">
        <v>3</v>
      </c>
      <c r="N150" s="116">
        <v>0</v>
      </c>
      <c r="O150" s="142">
        <v>25.25</v>
      </c>
      <c r="P150" s="119"/>
    </row>
    <row r="151" spans="1:16" ht="12.75">
      <c r="A151" s="109" t="s">
        <v>122</v>
      </c>
      <c r="B151" s="125" t="s">
        <v>76</v>
      </c>
      <c r="C151" s="111" t="s">
        <v>43</v>
      </c>
      <c r="D151" s="112">
        <v>2175</v>
      </c>
      <c r="E151" s="112" t="s">
        <v>16</v>
      </c>
      <c r="F151" s="112" t="s">
        <v>30</v>
      </c>
      <c r="G151" s="113">
        <v>27</v>
      </c>
      <c r="H151" s="113">
        <v>28</v>
      </c>
      <c r="I151" s="113">
        <v>28</v>
      </c>
      <c r="J151" s="113">
        <v>26</v>
      </c>
      <c r="K151" s="114">
        <v>109</v>
      </c>
      <c r="L151" s="115">
        <v>48</v>
      </c>
      <c r="M151" s="116">
        <v>2</v>
      </c>
      <c r="N151" s="116">
        <v>1</v>
      </c>
      <c r="O151" s="142">
        <v>27.25</v>
      </c>
      <c r="P151" s="119"/>
    </row>
    <row r="152" spans="1:16" ht="12.75">
      <c r="A152" s="109" t="s">
        <v>123</v>
      </c>
      <c r="B152" s="131" t="s">
        <v>83</v>
      </c>
      <c r="C152" s="121" t="s">
        <v>12</v>
      </c>
      <c r="D152" s="122">
        <v>3398</v>
      </c>
      <c r="E152" s="122" t="s">
        <v>39</v>
      </c>
      <c r="F152" s="122" t="s">
        <v>30</v>
      </c>
      <c r="G152" s="113">
        <v>29</v>
      </c>
      <c r="H152" s="113">
        <v>23</v>
      </c>
      <c r="I152" s="113">
        <v>27</v>
      </c>
      <c r="J152" s="113">
        <v>31</v>
      </c>
      <c r="K152" s="114">
        <v>110</v>
      </c>
      <c r="L152" s="115">
        <v>47</v>
      </c>
      <c r="M152" s="116">
        <v>8</v>
      </c>
      <c r="N152" s="116">
        <v>2</v>
      </c>
      <c r="O152" s="142">
        <v>27.5</v>
      </c>
      <c r="P152" s="119"/>
    </row>
    <row r="153" spans="1:16" ht="12.75">
      <c r="A153" s="109" t="s">
        <v>124</v>
      </c>
      <c r="B153" s="132" t="s">
        <v>89</v>
      </c>
      <c r="C153" s="111" t="s">
        <v>90</v>
      </c>
      <c r="D153" s="112">
        <v>3320</v>
      </c>
      <c r="E153" s="112" t="s">
        <v>16</v>
      </c>
      <c r="F153" s="112" t="s">
        <v>91</v>
      </c>
      <c r="G153" s="113">
        <v>26</v>
      </c>
      <c r="H153" s="113">
        <v>28</v>
      </c>
      <c r="I153" s="113">
        <v>26</v>
      </c>
      <c r="J153" s="113">
        <v>35</v>
      </c>
      <c r="K153" s="114">
        <v>115</v>
      </c>
      <c r="L153" s="115">
        <v>38</v>
      </c>
      <c r="M153" s="116">
        <v>9</v>
      </c>
      <c r="N153" s="116">
        <v>2</v>
      </c>
      <c r="O153" s="142">
        <v>28.75</v>
      </c>
      <c r="P153" s="119"/>
    </row>
    <row r="154" spans="1:16" ht="12.75">
      <c r="A154" s="109" t="s">
        <v>125</v>
      </c>
      <c r="B154" s="135" t="s">
        <v>99</v>
      </c>
      <c r="C154" s="111" t="s">
        <v>73</v>
      </c>
      <c r="D154" s="112">
        <v>3375</v>
      </c>
      <c r="E154" s="112" t="s">
        <v>26</v>
      </c>
      <c r="F154" s="112" t="s">
        <v>100</v>
      </c>
      <c r="G154" s="113">
        <v>33</v>
      </c>
      <c r="H154" s="113">
        <v>31</v>
      </c>
      <c r="I154" s="113">
        <v>27</v>
      </c>
      <c r="J154" s="113">
        <v>27</v>
      </c>
      <c r="K154" s="114">
        <v>118</v>
      </c>
      <c r="L154" s="115">
        <v>33</v>
      </c>
      <c r="M154" s="116">
        <v>6</v>
      </c>
      <c r="N154" s="116">
        <v>4</v>
      </c>
      <c r="O154" s="142">
        <v>29.5</v>
      </c>
      <c r="P154" s="119"/>
    </row>
    <row r="155" spans="1:16" ht="12.75">
      <c r="A155" s="109" t="s">
        <v>126</v>
      </c>
      <c r="B155" s="135" t="s">
        <v>105</v>
      </c>
      <c r="C155" s="111" t="s">
        <v>12</v>
      </c>
      <c r="D155" s="112">
        <v>369</v>
      </c>
      <c r="E155" s="112" t="s">
        <v>16</v>
      </c>
      <c r="F155" s="112" t="s">
        <v>100</v>
      </c>
      <c r="G155" s="113">
        <v>35</v>
      </c>
      <c r="H155" s="113">
        <v>31</v>
      </c>
      <c r="I155" s="113">
        <v>26</v>
      </c>
      <c r="J155" s="113">
        <v>28</v>
      </c>
      <c r="K155" s="114">
        <v>120</v>
      </c>
      <c r="L155" s="115">
        <v>30</v>
      </c>
      <c r="M155" s="116">
        <v>9</v>
      </c>
      <c r="N155" s="116">
        <v>3</v>
      </c>
      <c r="O155" s="142">
        <v>30</v>
      </c>
      <c r="P155" s="119"/>
    </row>
    <row r="156" spans="1:16" ht="12.75">
      <c r="A156" s="109" t="s">
        <v>127</v>
      </c>
      <c r="B156" s="125" t="s">
        <v>107</v>
      </c>
      <c r="C156" s="111" t="s">
        <v>12</v>
      </c>
      <c r="D156" s="112">
        <v>1844</v>
      </c>
      <c r="E156" s="112" t="s">
        <v>39</v>
      </c>
      <c r="F156" s="112" t="s">
        <v>30</v>
      </c>
      <c r="G156" s="113">
        <v>26</v>
      </c>
      <c r="H156" s="113">
        <v>31</v>
      </c>
      <c r="I156" s="113">
        <v>37</v>
      </c>
      <c r="J156" s="113">
        <v>29</v>
      </c>
      <c r="K156" s="114">
        <v>123</v>
      </c>
      <c r="L156" s="115">
        <v>25</v>
      </c>
      <c r="M156" s="116">
        <v>11</v>
      </c>
      <c r="N156" s="116">
        <v>2</v>
      </c>
      <c r="O156" s="142">
        <v>30.75</v>
      </c>
      <c r="P156" s="119"/>
    </row>
    <row r="157" spans="1:16" ht="12.75">
      <c r="A157" s="109" t="s">
        <v>128</v>
      </c>
      <c r="B157" s="132" t="s">
        <v>108</v>
      </c>
      <c r="C157" s="111" t="s">
        <v>15</v>
      </c>
      <c r="D157" s="112">
        <v>3082</v>
      </c>
      <c r="E157" s="112" t="s">
        <v>26</v>
      </c>
      <c r="F157" s="112" t="s">
        <v>91</v>
      </c>
      <c r="G157" s="113">
        <v>30</v>
      </c>
      <c r="H157" s="113">
        <v>31</v>
      </c>
      <c r="I157" s="113">
        <v>32</v>
      </c>
      <c r="J157" s="113">
        <v>31</v>
      </c>
      <c r="K157" s="114">
        <v>124</v>
      </c>
      <c r="L157" s="115">
        <v>23</v>
      </c>
      <c r="M157" s="116">
        <v>2</v>
      </c>
      <c r="N157" s="116">
        <v>0</v>
      </c>
      <c r="O157" s="142">
        <v>31</v>
      </c>
      <c r="P157" s="119"/>
    </row>
    <row r="158" spans="1:16" ht="12.75">
      <c r="A158" s="109" t="s">
        <v>129</v>
      </c>
      <c r="B158" s="135" t="s">
        <v>110</v>
      </c>
      <c r="C158" s="111" t="s">
        <v>12</v>
      </c>
      <c r="D158" s="112">
        <v>3287</v>
      </c>
      <c r="E158" s="112" t="s">
        <v>26</v>
      </c>
      <c r="F158" s="112" t="s">
        <v>100</v>
      </c>
      <c r="G158" s="113">
        <v>33</v>
      </c>
      <c r="H158" s="113">
        <v>39</v>
      </c>
      <c r="I158" s="113">
        <v>32</v>
      </c>
      <c r="J158" s="113">
        <v>28</v>
      </c>
      <c r="K158" s="114">
        <v>132</v>
      </c>
      <c r="L158" s="115">
        <v>10</v>
      </c>
      <c r="M158" s="116">
        <v>11</v>
      </c>
      <c r="N158" s="116">
        <v>1</v>
      </c>
      <c r="O158" s="142">
        <v>33</v>
      </c>
      <c r="P158" s="119"/>
    </row>
  </sheetData>
  <sheetProtection/>
  <conditionalFormatting sqref="G145:J158 G3:J77 G81:J141">
    <cfRule type="cellIs" priority="1" dxfId="2" operator="lessThan" stopIfTrue="1">
      <formula>20</formula>
    </cfRule>
    <cfRule type="cellIs" priority="2" dxfId="1" operator="between" stopIfTrue="1">
      <formula>20</formula>
      <formula>24</formula>
    </cfRule>
    <cfRule type="cellIs" priority="3" dxfId="0" operator="between" stopIfTrue="1">
      <formula>25</formula>
      <formula>29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5"/>
  <sheetViews>
    <sheetView showGridLines="0" tabSelected="1" zoomScalePageLayoutView="0" workbookViewId="0" topLeftCell="A73">
      <selection activeCell="A1" sqref="A1"/>
    </sheetView>
  </sheetViews>
  <sheetFormatPr defaultColWidth="9.140625" defaultRowHeight="12.75"/>
  <cols>
    <col min="1" max="1" width="3.421875" style="0" customWidth="1"/>
    <col min="2" max="2" width="19.00390625" style="0" customWidth="1"/>
    <col min="3" max="3" width="18.57421875" style="0" customWidth="1"/>
    <col min="4" max="4" width="4.140625" style="0" customWidth="1"/>
    <col min="5" max="5" width="3.8515625" style="0" customWidth="1"/>
    <col min="6" max="6" width="3.57421875" style="0" customWidth="1"/>
    <col min="7" max="10" width="3.28125" style="0" customWidth="1"/>
    <col min="11" max="11" width="4.57421875" style="0" customWidth="1"/>
    <col min="12" max="12" width="4.8515625" style="0" customWidth="1"/>
    <col min="13" max="13" width="3.57421875" style="0" bestFit="1" customWidth="1"/>
    <col min="14" max="14" width="2.57421875" style="0" customWidth="1"/>
    <col min="15" max="15" width="5.7109375" style="140" bestFit="1" customWidth="1"/>
    <col min="16" max="16" width="7.28125" style="0" customWidth="1"/>
  </cols>
  <sheetData>
    <row r="1" ht="12.75">
      <c r="B1" s="17" t="s">
        <v>193</v>
      </c>
    </row>
    <row r="2" spans="1:16" ht="12.7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>
        <v>1</v>
      </c>
      <c r="H2" s="1">
        <v>2</v>
      </c>
      <c r="I2" s="1">
        <v>3</v>
      </c>
      <c r="J2" s="1">
        <v>4</v>
      </c>
      <c r="K2" s="1" t="s">
        <v>6</v>
      </c>
      <c r="L2" s="1" t="s">
        <v>7</v>
      </c>
      <c r="M2" s="1" t="s">
        <v>8</v>
      </c>
      <c r="N2" s="1" t="s">
        <v>9</v>
      </c>
      <c r="O2" s="141" t="s">
        <v>10</v>
      </c>
      <c r="P2" s="1" t="s">
        <v>114</v>
      </c>
    </row>
    <row r="3" spans="1:16" ht="12.75">
      <c r="A3" s="109" t="s">
        <v>116</v>
      </c>
      <c r="B3" s="110" t="s">
        <v>14</v>
      </c>
      <c r="C3" s="111" t="s">
        <v>15</v>
      </c>
      <c r="D3" s="112">
        <v>2433</v>
      </c>
      <c r="E3" s="112" t="s">
        <v>16</v>
      </c>
      <c r="F3" s="112" t="s">
        <v>13</v>
      </c>
      <c r="G3" s="113">
        <v>23</v>
      </c>
      <c r="H3" s="113">
        <v>20</v>
      </c>
      <c r="I3" s="113">
        <v>19</v>
      </c>
      <c r="J3" s="113">
        <v>24</v>
      </c>
      <c r="K3" s="114">
        <v>86</v>
      </c>
      <c r="L3" s="115">
        <v>87</v>
      </c>
      <c r="M3" s="116">
        <v>5</v>
      </c>
      <c r="N3" s="116">
        <v>3</v>
      </c>
      <c r="O3" s="142">
        <v>21.5</v>
      </c>
      <c r="P3" s="117">
        <v>3</v>
      </c>
    </row>
    <row r="4" spans="1:16" ht="12.75">
      <c r="A4" s="109" t="s">
        <v>117</v>
      </c>
      <c r="B4" s="110" t="s">
        <v>11</v>
      </c>
      <c r="C4" s="111" t="s">
        <v>12</v>
      </c>
      <c r="D4" s="112">
        <v>2672</v>
      </c>
      <c r="E4" s="112" t="s">
        <v>13</v>
      </c>
      <c r="F4" s="112" t="s">
        <v>13</v>
      </c>
      <c r="G4" s="113">
        <v>22</v>
      </c>
      <c r="H4" s="113">
        <v>21</v>
      </c>
      <c r="I4" s="113">
        <v>21</v>
      </c>
      <c r="J4" s="113">
        <v>22</v>
      </c>
      <c r="K4" s="114">
        <v>86</v>
      </c>
      <c r="L4" s="115">
        <v>87</v>
      </c>
      <c r="M4" s="116">
        <v>1</v>
      </c>
      <c r="N4" s="116">
        <v>1</v>
      </c>
      <c r="O4" s="142">
        <v>21.5</v>
      </c>
      <c r="P4" s="117">
        <v>5</v>
      </c>
    </row>
    <row r="5" spans="1:16" ht="12.75">
      <c r="A5" s="109" t="s">
        <v>118</v>
      </c>
      <c r="B5" s="120" t="s">
        <v>19</v>
      </c>
      <c r="C5" s="121" t="s">
        <v>20</v>
      </c>
      <c r="D5" s="122">
        <v>2637</v>
      </c>
      <c r="E5" s="122" t="s">
        <v>16</v>
      </c>
      <c r="F5" s="122" t="s">
        <v>13</v>
      </c>
      <c r="G5" s="113">
        <v>23</v>
      </c>
      <c r="H5" s="113">
        <v>20</v>
      </c>
      <c r="I5" s="113">
        <v>22</v>
      </c>
      <c r="J5" s="113">
        <v>24</v>
      </c>
      <c r="K5" s="114">
        <v>89</v>
      </c>
      <c r="L5" s="115"/>
      <c r="M5" s="116">
        <v>4</v>
      </c>
      <c r="N5" s="116">
        <v>1</v>
      </c>
      <c r="O5" s="142">
        <v>22.25</v>
      </c>
      <c r="P5" s="137"/>
    </row>
    <row r="6" spans="1:16" ht="12.75">
      <c r="A6" s="109" t="s">
        <v>119</v>
      </c>
      <c r="B6" s="120" t="s">
        <v>24</v>
      </c>
      <c r="C6" s="121" t="s">
        <v>15</v>
      </c>
      <c r="D6" s="122">
        <v>2434</v>
      </c>
      <c r="E6" s="122" t="s">
        <v>13</v>
      </c>
      <c r="F6" s="122" t="s">
        <v>13</v>
      </c>
      <c r="G6" s="113">
        <v>22</v>
      </c>
      <c r="H6" s="113">
        <v>24</v>
      </c>
      <c r="I6" s="113">
        <v>22</v>
      </c>
      <c r="J6" s="113">
        <v>23</v>
      </c>
      <c r="K6" s="114">
        <v>91</v>
      </c>
      <c r="L6" s="115">
        <v>78</v>
      </c>
      <c r="M6" s="116">
        <v>2</v>
      </c>
      <c r="N6" s="116">
        <v>1</v>
      </c>
      <c r="O6" s="142">
        <v>22.75</v>
      </c>
      <c r="P6" s="137"/>
    </row>
    <row r="7" spans="1:16" ht="12.75">
      <c r="A7" s="109" t="s">
        <v>120</v>
      </c>
      <c r="B7" s="110" t="s">
        <v>25</v>
      </c>
      <c r="C7" s="111" t="s">
        <v>15</v>
      </c>
      <c r="D7" s="112">
        <v>2766</v>
      </c>
      <c r="E7" s="112" t="s">
        <v>26</v>
      </c>
      <c r="F7" s="112" t="s">
        <v>13</v>
      </c>
      <c r="G7" s="113">
        <v>22</v>
      </c>
      <c r="H7" s="113">
        <v>23</v>
      </c>
      <c r="I7" s="113">
        <v>22</v>
      </c>
      <c r="J7" s="113">
        <v>25</v>
      </c>
      <c r="K7" s="114">
        <v>92</v>
      </c>
      <c r="L7" s="124">
        <v>77</v>
      </c>
      <c r="M7" s="116">
        <v>3</v>
      </c>
      <c r="N7" s="116">
        <v>1</v>
      </c>
      <c r="O7" s="142">
        <v>23</v>
      </c>
      <c r="P7" s="137"/>
    </row>
    <row r="8" spans="1:16" ht="12.75">
      <c r="A8" s="109" t="s">
        <v>121</v>
      </c>
      <c r="B8" s="110" t="s">
        <v>27</v>
      </c>
      <c r="C8" s="111" t="s">
        <v>28</v>
      </c>
      <c r="D8" s="112">
        <v>1835</v>
      </c>
      <c r="E8" s="112" t="s">
        <v>13</v>
      </c>
      <c r="F8" s="112" t="s">
        <v>13</v>
      </c>
      <c r="G8" s="113">
        <v>25</v>
      </c>
      <c r="H8" s="113">
        <v>23</v>
      </c>
      <c r="I8" s="113">
        <v>22</v>
      </c>
      <c r="J8" s="113">
        <v>23</v>
      </c>
      <c r="K8" s="114">
        <v>93</v>
      </c>
      <c r="L8" s="115">
        <v>75</v>
      </c>
      <c r="M8" s="116">
        <v>3</v>
      </c>
      <c r="N8" s="116">
        <v>0</v>
      </c>
      <c r="O8" s="142">
        <v>23.25</v>
      </c>
      <c r="P8" s="137"/>
    </row>
    <row r="9" spans="1:16" ht="12.75">
      <c r="A9" s="109" t="s">
        <v>122</v>
      </c>
      <c r="B9" s="110" t="s">
        <v>31</v>
      </c>
      <c r="C9" s="111" t="s">
        <v>12</v>
      </c>
      <c r="D9" s="112">
        <v>673</v>
      </c>
      <c r="E9" s="112" t="s">
        <v>16</v>
      </c>
      <c r="F9" s="112" t="s">
        <v>13</v>
      </c>
      <c r="G9" s="113">
        <v>21</v>
      </c>
      <c r="H9" s="113">
        <v>25</v>
      </c>
      <c r="I9" s="113">
        <v>21</v>
      </c>
      <c r="J9" s="113">
        <v>28</v>
      </c>
      <c r="K9" s="114">
        <v>95</v>
      </c>
      <c r="L9" s="115">
        <v>72</v>
      </c>
      <c r="M9" s="116">
        <v>7</v>
      </c>
      <c r="N9" s="116">
        <v>4</v>
      </c>
      <c r="O9" s="142">
        <v>23.75</v>
      </c>
      <c r="P9" s="137"/>
    </row>
    <row r="10" spans="1:16" ht="12.75">
      <c r="A10" s="109" t="s">
        <v>123</v>
      </c>
      <c r="B10" s="120" t="s">
        <v>32</v>
      </c>
      <c r="C10" s="121" t="s">
        <v>28</v>
      </c>
      <c r="D10" s="122">
        <v>1059</v>
      </c>
      <c r="E10" s="122" t="s">
        <v>26</v>
      </c>
      <c r="F10" s="122" t="s">
        <v>13</v>
      </c>
      <c r="G10" s="113">
        <v>24</v>
      </c>
      <c r="H10" s="113">
        <v>25</v>
      </c>
      <c r="I10" s="113">
        <v>24</v>
      </c>
      <c r="J10" s="113">
        <v>24</v>
      </c>
      <c r="K10" s="114">
        <v>97</v>
      </c>
      <c r="L10" s="115">
        <v>68</v>
      </c>
      <c r="M10" s="116">
        <v>1</v>
      </c>
      <c r="N10" s="116">
        <v>0</v>
      </c>
      <c r="O10" s="142">
        <v>24.25</v>
      </c>
      <c r="P10" s="137"/>
    </row>
    <row r="11" spans="1:16" ht="12.75">
      <c r="A11" s="109" t="s">
        <v>124</v>
      </c>
      <c r="B11" s="110" t="s">
        <v>35</v>
      </c>
      <c r="C11" s="111" t="s">
        <v>36</v>
      </c>
      <c r="D11" s="112">
        <v>3219</v>
      </c>
      <c r="E11" s="112" t="s">
        <v>26</v>
      </c>
      <c r="F11" s="112" t="s">
        <v>13</v>
      </c>
      <c r="G11" s="113">
        <v>27</v>
      </c>
      <c r="H11" s="113">
        <v>23</v>
      </c>
      <c r="I11" s="113">
        <v>24</v>
      </c>
      <c r="J11" s="113">
        <v>23</v>
      </c>
      <c r="K11" s="114">
        <v>97</v>
      </c>
      <c r="L11" s="124">
        <v>68</v>
      </c>
      <c r="M11" s="116">
        <v>4</v>
      </c>
      <c r="N11" s="116">
        <v>1</v>
      </c>
      <c r="O11" s="142">
        <v>24.25</v>
      </c>
      <c r="P11" s="137"/>
    </row>
    <row r="12" spans="1:16" ht="12.75">
      <c r="A12" s="109" t="s">
        <v>125</v>
      </c>
      <c r="B12" s="110" t="s">
        <v>40</v>
      </c>
      <c r="C12" s="111" t="s">
        <v>22</v>
      </c>
      <c r="D12" s="112">
        <v>2804</v>
      </c>
      <c r="E12" s="112" t="s">
        <v>26</v>
      </c>
      <c r="F12" s="112" t="s">
        <v>13</v>
      </c>
      <c r="G12" s="113">
        <v>27</v>
      </c>
      <c r="H12" s="113">
        <v>22</v>
      </c>
      <c r="I12" s="113">
        <v>26</v>
      </c>
      <c r="J12" s="113">
        <v>24</v>
      </c>
      <c r="K12" s="114">
        <v>99</v>
      </c>
      <c r="L12" s="115">
        <v>65</v>
      </c>
      <c r="M12" s="116">
        <v>5</v>
      </c>
      <c r="N12" s="116">
        <v>2</v>
      </c>
      <c r="O12" s="142">
        <v>24.75</v>
      </c>
      <c r="P12" s="137"/>
    </row>
    <row r="13" spans="1:16" ht="12.75">
      <c r="A13" s="109" t="s">
        <v>126</v>
      </c>
      <c r="B13" s="110" t="s">
        <v>44</v>
      </c>
      <c r="C13" s="111" t="s">
        <v>45</v>
      </c>
      <c r="D13" s="112">
        <v>777</v>
      </c>
      <c r="E13" s="112" t="s">
        <v>46</v>
      </c>
      <c r="F13" s="112" t="s">
        <v>13</v>
      </c>
      <c r="G13" s="113">
        <v>24</v>
      </c>
      <c r="H13" s="113">
        <v>26</v>
      </c>
      <c r="I13" s="113">
        <v>26</v>
      </c>
      <c r="J13" s="113">
        <v>24</v>
      </c>
      <c r="K13" s="114">
        <v>100</v>
      </c>
      <c r="L13" s="115">
        <v>63</v>
      </c>
      <c r="M13" s="116">
        <v>2</v>
      </c>
      <c r="N13" s="116">
        <v>2</v>
      </c>
      <c r="O13" s="142">
        <v>25</v>
      </c>
      <c r="P13" s="137"/>
    </row>
    <row r="14" spans="1:16" ht="12.75">
      <c r="A14" s="109" t="s">
        <v>127</v>
      </c>
      <c r="B14" s="110" t="s">
        <v>47</v>
      </c>
      <c r="C14" s="111" t="s">
        <v>45</v>
      </c>
      <c r="D14" s="112">
        <v>3432</v>
      </c>
      <c r="E14" s="112" t="s">
        <v>46</v>
      </c>
      <c r="F14" s="112" t="s">
        <v>13</v>
      </c>
      <c r="G14" s="113">
        <v>23</v>
      </c>
      <c r="H14" s="113">
        <v>28</v>
      </c>
      <c r="I14" s="113">
        <v>25</v>
      </c>
      <c r="J14" s="113">
        <v>24</v>
      </c>
      <c r="K14" s="114">
        <v>100</v>
      </c>
      <c r="L14" s="115">
        <v>63</v>
      </c>
      <c r="M14" s="116">
        <v>5</v>
      </c>
      <c r="N14" s="116">
        <v>1</v>
      </c>
      <c r="O14" s="142">
        <v>25</v>
      </c>
      <c r="P14" s="137"/>
    </row>
    <row r="15" spans="1:16" ht="12.75">
      <c r="A15" s="109" t="s">
        <v>128</v>
      </c>
      <c r="B15" s="110" t="s">
        <v>49</v>
      </c>
      <c r="C15" s="111" t="s">
        <v>50</v>
      </c>
      <c r="D15" s="112">
        <v>749</v>
      </c>
      <c r="E15" s="112" t="s">
        <v>39</v>
      </c>
      <c r="F15" s="112" t="s">
        <v>13</v>
      </c>
      <c r="G15" s="113">
        <v>27</v>
      </c>
      <c r="H15" s="113">
        <v>25</v>
      </c>
      <c r="I15" s="113">
        <v>24</v>
      </c>
      <c r="J15" s="113">
        <v>25</v>
      </c>
      <c r="K15" s="114">
        <v>101</v>
      </c>
      <c r="L15" s="115">
        <v>62</v>
      </c>
      <c r="M15" s="116">
        <v>3</v>
      </c>
      <c r="N15" s="116">
        <v>0</v>
      </c>
      <c r="O15" s="142">
        <v>25.25</v>
      </c>
      <c r="P15" s="137"/>
    </row>
    <row r="16" spans="1:16" ht="12.75">
      <c r="A16" s="109" t="s">
        <v>129</v>
      </c>
      <c r="B16" s="110" t="s">
        <v>51</v>
      </c>
      <c r="C16" s="111" t="s">
        <v>15</v>
      </c>
      <c r="D16" s="112">
        <v>2176</v>
      </c>
      <c r="E16" s="112" t="s">
        <v>13</v>
      </c>
      <c r="F16" s="112" t="s">
        <v>13</v>
      </c>
      <c r="G16" s="113">
        <v>27</v>
      </c>
      <c r="H16" s="113">
        <v>26</v>
      </c>
      <c r="I16" s="113">
        <v>22</v>
      </c>
      <c r="J16" s="113">
        <v>26</v>
      </c>
      <c r="K16" s="114">
        <v>101</v>
      </c>
      <c r="L16" s="115">
        <v>62</v>
      </c>
      <c r="M16" s="116">
        <v>5</v>
      </c>
      <c r="N16" s="116">
        <v>0</v>
      </c>
      <c r="O16" s="142">
        <v>25.25</v>
      </c>
      <c r="P16" s="137"/>
    </row>
    <row r="17" spans="1:16" ht="12.75">
      <c r="A17" s="109" t="s">
        <v>130</v>
      </c>
      <c r="B17" s="110" t="s">
        <v>54</v>
      </c>
      <c r="C17" s="111" t="s">
        <v>28</v>
      </c>
      <c r="D17" s="112">
        <v>1893</v>
      </c>
      <c r="E17" s="112" t="s">
        <v>16</v>
      </c>
      <c r="F17" s="112" t="s">
        <v>13</v>
      </c>
      <c r="G17" s="113">
        <v>25</v>
      </c>
      <c r="H17" s="113">
        <v>24</v>
      </c>
      <c r="I17" s="113">
        <v>27</v>
      </c>
      <c r="J17" s="113">
        <v>26</v>
      </c>
      <c r="K17" s="114">
        <v>102</v>
      </c>
      <c r="L17" s="115">
        <v>60</v>
      </c>
      <c r="M17" s="116">
        <v>3</v>
      </c>
      <c r="N17" s="116">
        <v>1</v>
      </c>
      <c r="O17" s="142">
        <v>25.5</v>
      </c>
      <c r="P17" s="137"/>
    </row>
    <row r="18" spans="1:16" ht="12.75">
      <c r="A18" s="109"/>
      <c r="B18" s="120" t="s">
        <v>55</v>
      </c>
      <c r="C18" s="121" t="s">
        <v>28</v>
      </c>
      <c r="D18" s="122">
        <v>1710</v>
      </c>
      <c r="E18" s="122" t="s">
        <v>26</v>
      </c>
      <c r="F18" s="122" t="s">
        <v>13</v>
      </c>
      <c r="G18" s="113">
        <v>26</v>
      </c>
      <c r="H18" s="113">
        <v>25</v>
      </c>
      <c r="I18" s="113">
        <v>27</v>
      </c>
      <c r="J18" s="113">
        <v>24</v>
      </c>
      <c r="K18" s="114">
        <v>102</v>
      </c>
      <c r="L18" s="115">
        <v>60</v>
      </c>
      <c r="M18" s="116">
        <v>3</v>
      </c>
      <c r="N18" s="116">
        <v>1</v>
      </c>
      <c r="O18" s="142">
        <v>25.5</v>
      </c>
      <c r="P18" s="137"/>
    </row>
    <row r="19" spans="1:16" ht="12.75">
      <c r="A19" s="109" t="s">
        <v>132</v>
      </c>
      <c r="B19" s="110" t="s">
        <v>58</v>
      </c>
      <c r="C19" s="111" t="s">
        <v>45</v>
      </c>
      <c r="D19" s="112">
        <v>3431</v>
      </c>
      <c r="E19" s="112" t="s">
        <v>46</v>
      </c>
      <c r="F19" s="112" t="s">
        <v>13</v>
      </c>
      <c r="G19" s="113">
        <v>27</v>
      </c>
      <c r="H19" s="113">
        <v>27</v>
      </c>
      <c r="I19" s="113">
        <v>25</v>
      </c>
      <c r="J19" s="113">
        <v>23</v>
      </c>
      <c r="K19" s="114">
        <v>102</v>
      </c>
      <c r="L19" s="115">
        <v>60</v>
      </c>
      <c r="M19" s="116">
        <v>4</v>
      </c>
      <c r="N19" s="116">
        <v>2</v>
      </c>
      <c r="O19" s="142">
        <v>25.5</v>
      </c>
      <c r="P19" s="137"/>
    </row>
    <row r="20" spans="1:16" ht="12.75">
      <c r="A20" s="109" t="s">
        <v>133</v>
      </c>
      <c r="B20" s="110" t="s">
        <v>63</v>
      </c>
      <c r="C20" s="111" t="s">
        <v>15</v>
      </c>
      <c r="D20" s="112">
        <v>2819</v>
      </c>
      <c r="E20" s="112" t="s">
        <v>13</v>
      </c>
      <c r="F20" s="112" t="s">
        <v>13</v>
      </c>
      <c r="G20" s="113">
        <v>30</v>
      </c>
      <c r="H20" s="113">
        <v>24</v>
      </c>
      <c r="I20" s="113">
        <v>25</v>
      </c>
      <c r="J20" s="113">
        <v>24</v>
      </c>
      <c r="K20" s="114">
        <v>103</v>
      </c>
      <c r="L20" s="115">
        <v>58</v>
      </c>
      <c r="M20" s="116">
        <v>6</v>
      </c>
      <c r="N20" s="116">
        <v>1</v>
      </c>
      <c r="O20" s="142">
        <v>25.75</v>
      </c>
      <c r="P20" s="137"/>
    </row>
    <row r="21" spans="1:16" ht="12.75">
      <c r="A21" s="109" t="s">
        <v>134</v>
      </c>
      <c r="B21" s="110" t="s">
        <v>64</v>
      </c>
      <c r="C21" s="111" t="s">
        <v>22</v>
      </c>
      <c r="D21" s="112">
        <v>3217</v>
      </c>
      <c r="E21" s="112" t="s">
        <v>26</v>
      </c>
      <c r="F21" s="112" t="s">
        <v>13</v>
      </c>
      <c r="G21" s="113">
        <v>27</v>
      </c>
      <c r="H21" s="113">
        <v>26</v>
      </c>
      <c r="I21" s="113">
        <v>24</v>
      </c>
      <c r="J21" s="113">
        <v>27</v>
      </c>
      <c r="K21" s="114">
        <v>104</v>
      </c>
      <c r="L21" s="115">
        <v>57</v>
      </c>
      <c r="M21" s="116">
        <v>3</v>
      </c>
      <c r="N21" s="116">
        <v>1</v>
      </c>
      <c r="O21" s="142">
        <v>26</v>
      </c>
      <c r="P21" s="137"/>
    </row>
    <row r="22" spans="1:16" ht="12.75">
      <c r="A22" s="109" t="s">
        <v>135</v>
      </c>
      <c r="B22" s="110" t="s">
        <v>66</v>
      </c>
      <c r="C22" s="111" t="s">
        <v>28</v>
      </c>
      <c r="D22" s="112">
        <v>2534</v>
      </c>
      <c r="E22" s="112" t="s">
        <v>26</v>
      </c>
      <c r="F22" s="112" t="s">
        <v>13</v>
      </c>
      <c r="G22" s="113">
        <v>28</v>
      </c>
      <c r="H22" s="113">
        <v>21</v>
      </c>
      <c r="I22" s="113">
        <v>28</v>
      </c>
      <c r="J22" s="113">
        <v>28</v>
      </c>
      <c r="K22" s="114">
        <v>105</v>
      </c>
      <c r="L22" s="115">
        <v>55</v>
      </c>
      <c r="M22" s="116">
        <v>7</v>
      </c>
      <c r="N22" s="116">
        <v>0</v>
      </c>
      <c r="O22" s="142">
        <v>26.25</v>
      </c>
      <c r="P22" s="137"/>
    </row>
    <row r="23" spans="1:16" ht="12.75">
      <c r="A23" s="109" t="s">
        <v>136</v>
      </c>
      <c r="B23" s="110" t="s">
        <v>67</v>
      </c>
      <c r="C23" s="111" t="s">
        <v>22</v>
      </c>
      <c r="D23" s="112">
        <v>2935</v>
      </c>
      <c r="E23" s="112" t="s">
        <v>26</v>
      </c>
      <c r="F23" s="112" t="s">
        <v>13</v>
      </c>
      <c r="G23" s="113">
        <v>27</v>
      </c>
      <c r="H23" s="113">
        <v>26</v>
      </c>
      <c r="I23" s="113">
        <v>27</v>
      </c>
      <c r="J23" s="113">
        <v>26</v>
      </c>
      <c r="K23" s="114">
        <v>106</v>
      </c>
      <c r="L23" s="115">
        <v>53</v>
      </c>
      <c r="M23" s="116">
        <v>1</v>
      </c>
      <c r="N23" s="116">
        <v>1</v>
      </c>
      <c r="O23" s="142">
        <v>26.5</v>
      </c>
      <c r="P23" s="137"/>
    </row>
    <row r="24" spans="1:16" ht="12.75">
      <c r="A24" s="109"/>
      <c r="B24" s="110" t="s">
        <v>68</v>
      </c>
      <c r="C24" s="111" t="s">
        <v>45</v>
      </c>
      <c r="D24" s="112">
        <v>3472</v>
      </c>
      <c r="E24" s="112" t="s">
        <v>69</v>
      </c>
      <c r="F24" s="112" t="s">
        <v>13</v>
      </c>
      <c r="G24" s="113">
        <v>26</v>
      </c>
      <c r="H24" s="113">
        <v>26</v>
      </c>
      <c r="I24" s="113">
        <v>27</v>
      </c>
      <c r="J24" s="113">
        <v>27</v>
      </c>
      <c r="K24" s="114">
        <v>106</v>
      </c>
      <c r="L24" s="115">
        <v>53</v>
      </c>
      <c r="M24" s="116">
        <v>1</v>
      </c>
      <c r="N24" s="116">
        <v>1</v>
      </c>
      <c r="O24" s="142">
        <v>26.5</v>
      </c>
      <c r="P24" s="137"/>
    </row>
    <row r="25" spans="1:16" ht="12.75">
      <c r="A25" s="109" t="s">
        <v>138</v>
      </c>
      <c r="B25" s="120" t="s">
        <v>70</v>
      </c>
      <c r="C25" s="121" t="s">
        <v>43</v>
      </c>
      <c r="D25" s="122">
        <v>1756</v>
      </c>
      <c r="E25" s="122" t="s">
        <v>71</v>
      </c>
      <c r="F25" s="122" t="s">
        <v>13</v>
      </c>
      <c r="G25" s="113">
        <v>29</v>
      </c>
      <c r="H25" s="113">
        <v>25</v>
      </c>
      <c r="I25" s="113">
        <v>28</v>
      </c>
      <c r="J25" s="113">
        <v>25</v>
      </c>
      <c r="K25" s="114">
        <v>107</v>
      </c>
      <c r="L25" s="115">
        <v>52</v>
      </c>
      <c r="M25" s="116">
        <v>4</v>
      </c>
      <c r="N25" s="116">
        <v>3</v>
      </c>
      <c r="O25" s="142">
        <v>26.75</v>
      </c>
      <c r="P25" s="137"/>
    </row>
    <row r="26" spans="1:16" ht="12.75">
      <c r="A26" s="109" t="s">
        <v>139</v>
      </c>
      <c r="B26" s="110" t="s">
        <v>72</v>
      </c>
      <c r="C26" s="111" t="s">
        <v>73</v>
      </c>
      <c r="D26" s="112">
        <v>2726</v>
      </c>
      <c r="E26" s="112" t="s">
        <v>26</v>
      </c>
      <c r="F26" s="112" t="s">
        <v>13</v>
      </c>
      <c r="G26" s="113">
        <v>27</v>
      </c>
      <c r="H26" s="113">
        <v>27</v>
      </c>
      <c r="I26" s="113">
        <v>24</v>
      </c>
      <c r="J26" s="113">
        <v>29</v>
      </c>
      <c r="K26" s="114">
        <v>107</v>
      </c>
      <c r="L26" s="115">
        <v>52</v>
      </c>
      <c r="M26" s="116">
        <v>5</v>
      </c>
      <c r="N26" s="116">
        <v>0</v>
      </c>
      <c r="O26" s="142">
        <v>26.75</v>
      </c>
      <c r="P26" s="137"/>
    </row>
    <row r="27" spans="1:16" ht="12.75">
      <c r="A27" s="109" t="s">
        <v>140</v>
      </c>
      <c r="B27" s="120" t="s">
        <v>74</v>
      </c>
      <c r="C27" s="121" t="s">
        <v>15</v>
      </c>
      <c r="D27" s="122">
        <v>3135</v>
      </c>
      <c r="E27" s="122" t="s">
        <v>26</v>
      </c>
      <c r="F27" s="122" t="s">
        <v>13</v>
      </c>
      <c r="G27" s="113">
        <v>27</v>
      </c>
      <c r="H27" s="113">
        <v>31</v>
      </c>
      <c r="I27" s="113">
        <v>23</v>
      </c>
      <c r="J27" s="113">
        <v>26</v>
      </c>
      <c r="K27" s="114">
        <v>107</v>
      </c>
      <c r="L27" s="124">
        <v>52</v>
      </c>
      <c r="M27" s="116">
        <v>8</v>
      </c>
      <c r="N27" s="116">
        <v>1</v>
      </c>
      <c r="O27" s="142">
        <v>26.75</v>
      </c>
      <c r="P27" s="137"/>
    </row>
    <row r="28" spans="1:16" ht="12.75">
      <c r="A28" s="109" t="s">
        <v>141</v>
      </c>
      <c r="B28" s="110" t="s">
        <v>77</v>
      </c>
      <c r="C28" s="111" t="s">
        <v>12</v>
      </c>
      <c r="D28" s="112">
        <v>1510</v>
      </c>
      <c r="E28" s="112" t="s">
        <v>26</v>
      </c>
      <c r="F28" s="112" t="s">
        <v>13</v>
      </c>
      <c r="G28" s="113">
        <v>29</v>
      </c>
      <c r="H28" s="113">
        <v>29</v>
      </c>
      <c r="I28" s="113">
        <v>27</v>
      </c>
      <c r="J28" s="113">
        <v>24</v>
      </c>
      <c r="K28" s="114">
        <v>109</v>
      </c>
      <c r="L28" s="115">
        <v>48</v>
      </c>
      <c r="M28" s="116">
        <v>5</v>
      </c>
      <c r="N28" s="116">
        <v>2</v>
      </c>
      <c r="O28" s="142">
        <v>27.25</v>
      </c>
      <c r="P28" s="137"/>
    </row>
    <row r="29" spans="1:16" ht="12.75">
      <c r="A29" s="109" t="s">
        <v>142</v>
      </c>
      <c r="B29" s="110" t="s">
        <v>80</v>
      </c>
      <c r="C29" s="111" t="s">
        <v>22</v>
      </c>
      <c r="D29" s="112">
        <v>2964</v>
      </c>
      <c r="E29" s="112" t="s">
        <v>26</v>
      </c>
      <c r="F29" s="112" t="s">
        <v>13</v>
      </c>
      <c r="G29" s="113">
        <v>29</v>
      </c>
      <c r="H29" s="113">
        <v>28</v>
      </c>
      <c r="I29" s="113">
        <v>25</v>
      </c>
      <c r="J29" s="113">
        <v>28</v>
      </c>
      <c r="K29" s="114">
        <v>110</v>
      </c>
      <c r="L29" s="115">
        <v>47</v>
      </c>
      <c r="M29" s="116">
        <v>4</v>
      </c>
      <c r="N29" s="116">
        <v>0</v>
      </c>
      <c r="O29" s="142">
        <v>27.5</v>
      </c>
      <c r="P29" s="137"/>
    </row>
    <row r="30" spans="1:16" ht="12.75">
      <c r="A30" s="109" t="s">
        <v>143</v>
      </c>
      <c r="B30" s="110" t="s">
        <v>84</v>
      </c>
      <c r="C30" s="111" t="s">
        <v>43</v>
      </c>
      <c r="D30" s="112">
        <v>2577</v>
      </c>
      <c r="E30" s="112" t="s">
        <v>39</v>
      </c>
      <c r="F30" s="112" t="s">
        <v>13</v>
      </c>
      <c r="G30" s="113">
        <v>24</v>
      </c>
      <c r="H30" s="113">
        <v>31</v>
      </c>
      <c r="I30" s="113">
        <v>28</v>
      </c>
      <c r="J30" s="113">
        <v>28</v>
      </c>
      <c r="K30" s="114">
        <v>111</v>
      </c>
      <c r="L30" s="115">
        <v>45</v>
      </c>
      <c r="M30" s="116">
        <v>7</v>
      </c>
      <c r="N30" s="116">
        <v>0</v>
      </c>
      <c r="O30" s="142">
        <v>27.75</v>
      </c>
      <c r="P30" s="137"/>
    </row>
    <row r="31" spans="1:16" ht="12.75">
      <c r="A31" s="109" t="s">
        <v>144</v>
      </c>
      <c r="B31" s="120" t="s">
        <v>93</v>
      </c>
      <c r="C31" s="121" t="s">
        <v>43</v>
      </c>
      <c r="D31" s="122">
        <v>2327</v>
      </c>
      <c r="E31" s="122" t="s">
        <v>26</v>
      </c>
      <c r="F31" s="122" t="s">
        <v>13</v>
      </c>
      <c r="G31" s="113">
        <v>30</v>
      </c>
      <c r="H31" s="113">
        <v>28</v>
      </c>
      <c r="I31" s="113">
        <v>26</v>
      </c>
      <c r="J31" s="113">
        <v>32</v>
      </c>
      <c r="K31" s="114">
        <v>116</v>
      </c>
      <c r="L31" s="115">
        <v>37</v>
      </c>
      <c r="M31" s="116">
        <v>6</v>
      </c>
      <c r="N31" s="116">
        <v>2</v>
      </c>
      <c r="O31" s="142">
        <v>29</v>
      </c>
      <c r="P31" s="137"/>
    </row>
    <row r="32" spans="1:16" ht="12.75">
      <c r="A32" s="109" t="s">
        <v>145</v>
      </c>
      <c r="B32" s="110" t="s">
        <v>96</v>
      </c>
      <c r="C32" s="111" t="s">
        <v>45</v>
      </c>
      <c r="D32" s="112">
        <v>3473</v>
      </c>
      <c r="E32" s="112" t="s">
        <v>69</v>
      </c>
      <c r="F32" s="112" t="s">
        <v>13</v>
      </c>
      <c r="G32" s="113">
        <v>34</v>
      </c>
      <c r="H32" s="113">
        <v>31</v>
      </c>
      <c r="I32" s="113">
        <v>24</v>
      </c>
      <c r="J32" s="113">
        <v>28</v>
      </c>
      <c r="K32" s="114">
        <v>117</v>
      </c>
      <c r="L32" s="115">
        <v>35</v>
      </c>
      <c r="M32" s="116">
        <v>10</v>
      </c>
      <c r="N32" s="116">
        <v>3</v>
      </c>
      <c r="O32" s="142">
        <v>29.25</v>
      </c>
      <c r="P32" s="137"/>
    </row>
    <row r="33" spans="1:16" ht="12.75">
      <c r="A33" s="109" t="s">
        <v>146</v>
      </c>
      <c r="B33" s="110" t="s">
        <v>97</v>
      </c>
      <c r="C33" s="111" t="s">
        <v>43</v>
      </c>
      <c r="D33" s="112">
        <v>1852</v>
      </c>
      <c r="E33" s="112" t="s">
        <v>26</v>
      </c>
      <c r="F33" s="112" t="s">
        <v>13</v>
      </c>
      <c r="G33" s="113">
        <v>30</v>
      </c>
      <c r="H33" s="113">
        <v>29</v>
      </c>
      <c r="I33" s="113">
        <v>30</v>
      </c>
      <c r="J33" s="113">
        <v>29</v>
      </c>
      <c r="K33" s="114">
        <v>118</v>
      </c>
      <c r="L33" s="115">
        <v>33</v>
      </c>
      <c r="M33" s="116">
        <v>1</v>
      </c>
      <c r="N33" s="116">
        <v>1</v>
      </c>
      <c r="O33" s="142">
        <v>29.5</v>
      </c>
      <c r="P33" s="137"/>
    </row>
    <row r="34" spans="1:16" ht="12.75">
      <c r="A34" s="109" t="s">
        <v>147</v>
      </c>
      <c r="B34" s="110" t="s">
        <v>103</v>
      </c>
      <c r="C34" s="111" t="s">
        <v>43</v>
      </c>
      <c r="D34" s="112">
        <v>2356</v>
      </c>
      <c r="E34" s="112" t="s">
        <v>26</v>
      </c>
      <c r="F34" s="112" t="s">
        <v>13</v>
      </c>
      <c r="G34" s="113">
        <v>31</v>
      </c>
      <c r="H34" s="113">
        <v>29</v>
      </c>
      <c r="I34" s="113">
        <v>25</v>
      </c>
      <c r="J34" s="113">
        <v>34</v>
      </c>
      <c r="K34" s="114">
        <v>119</v>
      </c>
      <c r="L34" s="115">
        <v>32</v>
      </c>
      <c r="M34" s="116">
        <v>9</v>
      </c>
      <c r="N34" s="116">
        <v>2</v>
      </c>
      <c r="O34" s="142">
        <v>29.75</v>
      </c>
      <c r="P34" s="137"/>
    </row>
    <row r="35" spans="1:16" ht="12.75">
      <c r="A35" s="109" t="s">
        <v>148</v>
      </c>
      <c r="B35" s="120" t="s">
        <v>113</v>
      </c>
      <c r="C35" s="121" t="s">
        <v>15</v>
      </c>
      <c r="D35" s="122">
        <v>1248</v>
      </c>
      <c r="E35" s="122" t="s">
        <v>26</v>
      </c>
      <c r="F35" s="122" t="s">
        <v>13</v>
      </c>
      <c r="G35" s="113">
        <v>26</v>
      </c>
      <c r="H35" s="113">
        <v>126</v>
      </c>
      <c r="I35" s="113">
        <v>126</v>
      </c>
      <c r="J35" s="113">
        <v>126</v>
      </c>
      <c r="K35" s="114">
        <v>404</v>
      </c>
      <c r="L35" s="115"/>
      <c r="M35" s="116">
        <v>100</v>
      </c>
      <c r="N35" s="116">
        <v>0</v>
      </c>
      <c r="O35" s="142">
        <v>101</v>
      </c>
      <c r="P35" s="137"/>
    </row>
    <row r="36" spans="1:16" ht="12.75">
      <c r="A36" s="3"/>
      <c r="B36" s="4"/>
      <c r="C36" s="5"/>
      <c r="D36" s="6"/>
      <c r="E36" s="6"/>
      <c r="F36" s="6"/>
      <c r="G36" s="13"/>
      <c r="H36" s="13"/>
      <c r="I36" s="13"/>
      <c r="J36" s="13"/>
      <c r="K36" s="14"/>
      <c r="L36" s="15"/>
      <c r="M36" s="8"/>
      <c r="N36" s="8"/>
      <c r="O36" s="143"/>
      <c r="P36" s="16"/>
    </row>
    <row r="37" ht="12.75">
      <c r="B37" s="17" t="s">
        <v>194</v>
      </c>
    </row>
    <row r="38" spans="1:16" ht="12.75">
      <c r="A38" s="1" t="s">
        <v>0</v>
      </c>
      <c r="B38" s="2" t="s">
        <v>1</v>
      </c>
      <c r="C38" s="1" t="s">
        <v>2</v>
      </c>
      <c r="D38" s="1" t="s">
        <v>3</v>
      </c>
      <c r="E38" s="1" t="s">
        <v>4</v>
      </c>
      <c r="F38" s="1" t="s">
        <v>5</v>
      </c>
      <c r="G38" s="1">
        <v>1</v>
      </c>
      <c r="H38" s="1">
        <v>2</v>
      </c>
      <c r="I38" s="1">
        <v>3</v>
      </c>
      <c r="J38" s="1">
        <v>4</v>
      </c>
      <c r="K38" s="1" t="s">
        <v>6</v>
      </c>
      <c r="L38" s="1" t="s">
        <v>7</v>
      </c>
      <c r="M38" s="1" t="s">
        <v>8</v>
      </c>
      <c r="N38" s="1" t="s">
        <v>9</v>
      </c>
      <c r="O38" s="141" t="s">
        <v>10</v>
      </c>
      <c r="P38" s="1" t="s">
        <v>114</v>
      </c>
    </row>
    <row r="39" spans="1:16" ht="12.75">
      <c r="A39" s="109" t="s">
        <v>116</v>
      </c>
      <c r="B39" s="125" t="s">
        <v>29</v>
      </c>
      <c r="C39" s="111" t="s">
        <v>15</v>
      </c>
      <c r="D39" s="112">
        <v>2341</v>
      </c>
      <c r="E39" s="112" t="s">
        <v>13</v>
      </c>
      <c r="F39" s="112" t="s">
        <v>30</v>
      </c>
      <c r="G39" s="113">
        <v>25</v>
      </c>
      <c r="H39" s="113">
        <v>21</v>
      </c>
      <c r="I39" s="113">
        <v>22</v>
      </c>
      <c r="J39" s="113">
        <v>26</v>
      </c>
      <c r="K39" s="114">
        <v>94</v>
      </c>
      <c r="L39" s="115">
        <v>73</v>
      </c>
      <c r="M39" s="116">
        <v>5</v>
      </c>
      <c r="N39" s="116">
        <v>3</v>
      </c>
      <c r="O39" s="142">
        <v>23.5</v>
      </c>
      <c r="P39" s="137"/>
    </row>
    <row r="40" spans="1:16" ht="12.75">
      <c r="A40" s="109" t="s">
        <v>117</v>
      </c>
      <c r="B40" s="125" t="s">
        <v>37</v>
      </c>
      <c r="C40" s="111" t="s">
        <v>15</v>
      </c>
      <c r="D40" s="112">
        <v>2204</v>
      </c>
      <c r="E40" s="112" t="s">
        <v>16</v>
      </c>
      <c r="F40" s="112" t="s">
        <v>30</v>
      </c>
      <c r="G40" s="113">
        <v>27</v>
      </c>
      <c r="H40" s="113">
        <v>26</v>
      </c>
      <c r="I40" s="113">
        <v>24</v>
      </c>
      <c r="J40" s="113">
        <v>20</v>
      </c>
      <c r="K40" s="114">
        <v>97</v>
      </c>
      <c r="L40" s="115">
        <v>68</v>
      </c>
      <c r="M40" s="116">
        <v>7</v>
      </c>
      <c r="N40" s="116">
        <v>2</v>
      </c>
      <c r="O40" s="142">
        <v>24.25</v>
      </c>
      <c r="P40" s="137"/>
    </row>
    <row r="41" spans="1:16" ht="12.75">
      <c r="A41" s="109" t="s">
        <v>118</v>
      </c>
      <c r="B41" s="125" t="s">
        <v>38</v>
      </c>
      <c r="C41" s="111" t="s">
        <v>15</v>
      </c>
      <c r="D41" s="112">
        <v>2454</v>
      </c>
      <c r="E41" s="112" t="s">
        <v>39</v>
      </c>
      <c r="F41" s="112" t="s">
        <v>30</v>
      </c>
      <c r="G41" s="113">
        <v>25</v>
      </c>
      <c r="H41" s="113">
        <v>26</v>
      </c>
      <c r="I41" s="113">
        <v>24</v>
      </c>
      <c r="J41" s="113">
        <v>24</v>
      </c>
      <c r="K41" s="114">
        <v>99</v>
      </c>
      <c r="L41" s="115">
        <v>65</v>
      </c>
      <c r="M41" s="116">
        <v>2</v>
      </c>
      <c r="N41" s="116">
        <v>1</v>
      </c>
      <c r="O41" s="142">
        <v>24.75</v>
      </c>
      <c r="P41" s="117">
        <v>1</v>
      </c>
    </row>
    <row r="42" spans="1:16" ht="12.75">
      <c r="A42" s="109" t="s">
        <v>119</v>
      </c>
      <c r="B42" s="125" t="s">
        <v>41</v>
      </c>
      <c r="C42" s="111" t="s">
        <v>15</v>
      </c>
      <c r="D42" s="112">
        <v>1431</v>
      </c>
      <c r="E42" s="112" t="s">
        <v>13</v>
      </c>
      <c r="F42" s="112" t="s">
        <v>30</v>
      </c>
      <c r="G42" s="113">
        <v>30</v>
      </c>
      <c r="H42" s="113">
        <v>24</v>
      </c>
      <c r="I42" s="113">
        <v>21</v>
      </c>
      <c r="J42" s="113">
        <v>24</v>
      </c>
      <c r="K42" s="114">
        <v>99</v>
      </c>
      <c r="L42" s="115">
        <v>65</v>
      </c>
      <c r="M42" s="116">
        <v>9</v>
      </c>
      <c r="N42" s="116">
        <v>0</v>
      </c>
      <c r="O42" s="142">
        <v>24.75</v>
      </c>
      <c r="P42" s="138">
        <v>7</v>
      </c>
    </row>
    <row r="43" spans="1:16" ht="12.75">
      <c r="A43" s="109" t="s">
        <v>120</v>
      </c>
      <c r="B43" s="125" t="s">
        <v>48</v>
      </c>
      <c r="C43" s="111" t="s">
        <v>28</v>
      </c>
      <c r="D43" s="112">
        <v>2332</v>
      </c>
      <c r="E43" s="112" t="s">
        <v>26</v>
      </c>
      <c r="F43" s="112" t="s">
        <v>30</v>
      </c>
      <c r="G43" s="113">
        <v>24</v>
      </c>
      <c r="H43" s="113">
        <v>27</v>
      </c>
      <c r="I43" s="113">
        <v>25</v>
      </c>
      <c r="J43" s="113">
        <v>25</v>
      </c>
      <c r="K43" s="114">
        <v>101</v>
      </c>
      <c r="L43" s="115">
        <v>62</v>
      </c>
      <c r="M43" s="116">
        <v>3</v>
      </c>
      <c r="N43" s="116">
        <v>0</v>
      </c>
      <c r="O43" s="142">
        <v>25.25</v>
      </c>
      <c r="P43" s="137"/>
    </row>
    <row r="44" spans="1:16" ht="12.75">
      <c r="A44" s="109" t="s">
        <v>121</v>
      </c>
      <c r="B44" s="125" t="s">
        <v>76</v>
      </c>
      <c r="C44" s="111" t="s">
        <v>43</v>
      </c>
      <c r="D44" s="112">
        <v>2175</v>
      </c>
      <c r="E44" s="112" t="s">
        <v>16</v>
      </c>
      <c r="F44" s="112" t="s">
        <v>30</v>
      </c>
      <c r="G44" s="113">
        <v>27</v>
      </c>
      <c r="H44" s="113">
        <v>28</v>
      </c>
      <c r="I44" s="113">
        <v>28</v>
      </c>
      <c r="J44" s="113">
        <v>26</v>
      </c>
      <c r="K44" s="114">
        <v>109</v>
      </c>
      <c r="L44" s="115">
        <v>48</v>
      </c>
      <c r="M44" s="116">
        <v>2</v>
      </c>
      <c r="N44" s="116">
        <v>1</v>
      </c>
      <c r="O44" s="142">
        <v>27.25</v>
      </c>
      <c r="P44" s="137"/>
    </row>
    <row r="45" spans="1:16" ht="12.75">
      <c r="A45" s="109" t="s">
        <v>122</v>
      </c>
      <c r="B45" s="131" t="s">
        <v>83</v>
      </c>
      <c r="C45" s="121" t="s">
        <v>12</v>
      </c>
      <c r="D45" s="122">
        <v>3398</v>
      </c>
      <c r="E45" s="122" t="s">
        <v>39</v>
      </c>
      <c r="F45" s="122" t="s">
        <v>30</v>
      </c>
      <c r="G45" s="113">
        <v>29</v>
      </c>
      <c r="H45" s="113">
        <v>23</v>
      </c>
      <c r="I45" s="113">
        <v>27</v>
      </c>
      <c r="J45" s="113">
        <v>31</v>
      </c>
      <c r="K45" s="114">
        <v>110</v>
      </c>
      <c r="L45" s="115">
        <v>47</v>
      </c>
      <c r="M45" s="116">
        <v>8</v>
      </c>
      <c r="N45" s="116">
        <v>2</v>
      </c>
      <c r="O45" s="142">
        <v>27.5</v>
      </c>
      <c r="P45" s="137"/>
    </row>
    <row r="46" spans="1:16" ht="12.75">
      <c r="A46" s="109" t="s">
        <v>123</v>
      </c>
      <c r="B46" s="125" t="s">
        <v>107</v>
      </c>
      <c r="C46" s="111" t="s">
        <v>12</v>
      </c>
      <c r="D46" s="112">
        <v>1844</v>
      </c>
      <c r="E46" s="112" t="s">
        <v>39</v>
      </c>
      <c r="F46" s="112" t="s">
        <v>30</v>
      </c>
      <c r="G46" s="113">
        <v>26</v>
      </c>
      <c r="H46" s="113">
        <v>31</v>
      </c>
      <c r="I46" s="113">
        <v>37</v>
      </c>
      <c r="J46" s="113">
        <v>29</v>
      </c>
      <c r="K46" s="114">
        <v>123</v>
      </c>
      <c r="L46" s="115">
        <v>25</v>
      </c>
      <c r="M46" s="116">
        <v>11</v>
      </c>
      <c r="N46" s="116">
        <v>2</v>
      </c>
      <c r="O46" s="142">
        <v>30.75</v>
      </c>
      <c r="P46" s="137"/>
    </row>
    <row r="47" spans="1:16" ht="12.75">
      <c r="A47" s="3"/>
      <c r="B47" s="11"/>
      <c r="C47" s="5"/>
      <c r="D47" s="6"/>
      <c r="E47" s="6"/>
      <c r="F47" s="6"/>
      <c r="G47" s="13"/>
      <c r="H47" s="13"/>
      <c r="I47" s="13"/>
      <c r="J47" s="13"/>
      <c r="K47" s="14"/>
      <c r="L47" s="15"/>
      <c r="M47" s="8"/>
      <c r="N47" s="8"/>
      <c r="O47" s="143"/>
      <c r="P47" s="16"/>
    </row>
    <row r="48" ht="12.75">
      <c r="B48" s="17" t="s">
        <v>195</v>
      </c>
    </row>
    <row r="49" spans="1:16" ht="12.75">
      <c r="A49" s="107" t="s">
        <v>0</v>
      </c>
      <c r="B49" s="108" t="s">
        <v>1</v>
      </c>
      <c r="C49" s="107" t="s">
        <v>2</v>
      </c>
      <c r="D49" s="107" t="s">
        <v>3</v>
      </c>
      <c r="E49" s="107" t="s">
        <v>4</v>
      </c>
      <c r="F49" s="107" t="s">
        <v>5</v>
      </c>
      <c r="G49" s="107">
        <v>1</v>
      </c>
      <c r="H49" s="107">
        <v>2</v>
      </c>
      <c r="I49" s="107">
        <v>3</v>
      </c>
      <c r="J49" s="107">
        <v>4</v>
      </c>
      <c r="K49" s="107" t="s">
        <v>6</v>
      </c>
      <c r="L49" s="107" t="s">
        <v>7</v>
      </c>
      <c r="M49" s="107" t="s">
        <v>8</v>
      </c>
      <c r="N49" s="107" t="s">
        <v>9</v>
      </c>
      <c r="O49" s="144" t="s">
        <v>10</v>
      </c>
      <c r="P49" s="107" t="s">
        <v>114</v>
      </c>
    </row>
    <row r="50" spans="1:16" ht="12.75">
      <c r="A50" s="109" t="s">
        <v>116</v>
      </c>
      <c r="B50" s="118" t="s">
        <v>17</v>
      </c>
      <c r="C50" s="111" t="s">
        <v>12</v>
      </c>
      <c r="D50" s="112">
        <v>692</v>
      </c>
      <c r="E50" s="112" t="s">
        <v>13</v>
      </c>
      <c r="F50" s="112" t="s">
        <v>18</v>
      </c>
      <c r="G50" s="113">
        <v>23</v>
      </c>
      <c r="H50" s="113">
        <v>24</v>
      </c>
      <c r="I50" s="113">
        <v>21</v>
      </c>
      <c r="J50" s="113">
        <v>20</v>
      </c>
      <c r="K50" s="114">
        <v>88</v>
      </c>
      <c r="L50" s="115">
        <v>83</v>
      </c>
      <c r="M50" s="116">
        <v>4</v>
      </c>
      <c r="N50" s="116">
        <v>2</v>
      </c>
      <c r="O50" s="142">
        <v>22</v>
      </c>
      <c r="P50" s="137"/>
    </row>
    <row r="51" spans="1:16" ht="12.75">
      <c r="A51" s="109" t="s">
        <v>117</v>
      </c>
      <c r="B51" s="118" t="s">
        <v>33</v>
      </c>
      <c r="C51" s="111" t="s">
        <v>34</v>
      </c>
      <c r="D51" s="112">
        <v>434</v>
      </c>
      <c r="E51" s="112" t="s">
        <v>16</v>
      </c>
      <c r="F51" s="112" t="s">
        <v>18</v>
      </c>
      <c r="G51" s="113">
        <v>25</v>
      </c>
      <c r="H51" s="113">
        <v>24</v>
      </c>
      <c r="I51" s="113">
        <v>23</v>
      </c>
      <c r="J51" s="113">
        <v>25</v>
      </c>
      <c r="K51" s="114">
        <v>97</v>
      </c>
      <c r="L51" s="115">
        <v>68</v>
      </c>
      <c r="M51" s="116">
        <v>2</v>
      </c>
      <c r="N51" s="116">
        <v>1</v>
      </c>
      <c r="O51" s="142">
        <v>24.25</v>
      </c>
      <c r="P51" s="137"/>
    </row>
    <row r="52" spans="1:16" ht="12.75">
      <c r="A52" s="109" t="s">
        <v>118</v>
      </c>
      <c r="B52" s="127" t="s">
        <v>42</v>
      </c>
      <c r="C52" s="121" t="s">
        <v>43</v>
      </c>
      <c r="D52" s="122">
        <v>2390</v>
      </c>
      <c r="E52" s="122" t="s">
        <v>13</v>
      </c>
      <c r="F52" s="122" t="s">
        <v>18</v>
      </c>
      <c r="G52" s="113">
        <v>24</v>
      </c>
      <c r="H52" s="113">
        <v>26</v>
      </c>
      <c r="I52" s="113">
        <v>24</v>
      </c>
      <c r="J52" s="113">
        <v>26</v>
      </c>
      <c r="K52" s="114">
        <v>100</v>
      </c>
      <c r="L52" s="124">
        <v>63</v>
      </c>
      <c r="M52" s="116">
        <v>2</v>
      </c>
      <c r="N52" s="116">
        <v>2</v>
      </c>
      <c r="O52" s="142">
        <v>25</v>
      </c>
      <c r="P52" s="137"/>
    </row>
    <row r="53" spans="1:16" ht="12.75">
      <c r="A53" s="109" t="s">
        <v>119</v>
      </c>
      <c r="B53" s="127" t="s">
        <v>52</v>
      </c>
      <c r="C53" s="121" t="s">
        <v>12</v>
      </c>
      <c r="D53" s="122">
        <v>732</v>
      </c>
      <c r="E53" s="122" t="s">
        <v>16</v>
      </c>
      <c r="F53" s="112" t="s">
        <v>18</v>
      </c>
      <c r="G53" s="113">
        <v>31</v>
      </c>
      <c r="H53" s="113">
        <v>24</v>
      </c>
      <c r="I53" s="113">
        <v>23</v>
      </c>
      <c r="J53" s="113">
        <v>23</v>
      </c>
      <c r="K53" s="114">
        <v>101</v>
      </c>
      <c r="L53" s="115">
        <v>62</v>
      </c>
      <c r="M53" s="116">
        <v>8</v>
      </c>
      <c r="N53" s="116">
        <v>1</v>
      </c>
      <c r="O53" s="142">
        <v>25.25</v>
      </c>
      <c r="P53" s="137"/>
    </row>
    <row r="54" spans="1:16" ht="12.75">
      <c r="A54" s="109" t="s">
        <v>120</v>
      </c>
      <c r="B54" s="118" t="s">
        <v>53</v>
      </c>
      <c r="C54" s="111" t="s">
        <v>50</v>
      </c>
      <c r="D54" s="112">
        <v>1078</v>
      </c>
      <c r="E54" s="112" t="s">
        <v>26</v>
      </c>
      <c r="F54" s="112" t="s">
        <v>18</v>
      </c>
      <c r="G54" s="113">
        <v>26</v>
      </c>
      <c r="H54" s="113">
        <v>24</v>
      </c>
      <c r="I54" s="113">
        <v>25</v>
      </c>
      <c r="J54" s="113">
        <v>27</v>
      </c>
      <c r="K54" s="114">
        <v>102</v>
      </c>
      <c r="L54" s="115">
        <v>60</v>
      </c>
      <c r="M54" s="116">
        <v>3</v>
      </c>
      <c r="N54" s="116">
        <v>1</v>
      </c>
      <c r="O54" s="142">
        <v>25.5</v>
      </c>
      <c r="P54" s="137"/>
    </row>
    <row r="55" spans="1:16" ht="12.75">
      <c r="A55" s="109" t="s">
        <v>121</v>
      </c>
      <c r="B55" s="127" t="s">
        <v>65</v>
      </c>
      <c r="C55" s="121" t="s">
        <v>12</v>
      </c>
      <c r="D55" s="122">
        <v>405</v>
      </c>
      <c r="E55" s="122" t="s">
        <v>13</v>
      </c>
      <c r="F55" s="122" t="s">
        <v>18</v>
      </c>
      <c r="G55" s="113">
        <v>29</v>
      </c>
      <c r="H55" s="113">
        <v>26</v>
      </c>
      <c r="I55" s="113">
        <v>24</v>
      </c>
      <c r="J55" s="113">
        <v>26</v>
      </c>
      <c r="K55" s="114">
        <v>105</v>
      </c>
      <c r="L55" s="115">
        <v>55</v>
      </c>
      <c r="M55" s="116">
        <v>5</v>
      </c>
      <c r="N55" s="116">
        <v>0</v>
      </c>
      <c r="O55" s="142">
        <v>26.25</v>
      </c>
      <c r="P55" s="137"/>
    </row>
    <row r="56" spans="1:16" ht="12.75">
      <c r="A56" s="109" t="s">
        <v>122</v>
      </c>
      <c r="B56" s="118" t="s">
        <v>79</v>
      </c>
      <c r="C56" s="111" t="s">
        <v>36</v>
      </c>
      <c r="D56" s="112">
        <v>1397</v>
      </c>
      <c r="E56" s="112" t="s">
        <v>26</v>
      </c>
      <c r="F56" s="112" t="s">
        <v>18</v>
      </c>
      <c r="G56" s="113">
        <v>28</v>
      </c>
      <c r="H56" s="113">
        <v>22</v>
      </c>
      <c r="I56" s="113">
        <v>29</v>
      </c>
      <c r="J56" s="113">
        <v>30</v>
      </c>
      <c r="K56" s="114">
        <v>109</v>
      </c>
      <c r="L56" s="115">
        <v>48</v>
      </c>
      <c r="M56" s="116">
        <v>8</v>
      </c>
      <c r="N56" s="116">
        <v>1</v>
      </c>
      <c r="O56" s="142">
        <v>27.25</v>
      </c>
      <c r="P56" s="137"/>
    </row>
    <row r="57" spans="1:16" ht="12.75">
      <c r="A57" s="109" t="s">
        <v>123</v>
      </c>
      <c r="B57" s="127" t="s">
        <v>81</v>
      </c>
      <c r="C57" s="121" t="s">
        <v>82</v>
      </c>
      <c r="D57" s="122">
        <v>714</v>
      </c>
      <c r="E57" s="122" t="s">
        <v>71</v>
      </c>
      <c r="F57" s="122" t="s">
        <v>18</v>
      </c>
      <c r="G57" s="113">
        <v>26</v>
      </c>
      <c r="H57" s="113">
        <v>30</v>
      </c>
      <c r="I57" s="113">
        <v>25</v>
      </c>
      <c r="J57" s="113">
        <v>29</v>
      </c>
      <c r="K57" s="114">
        <v>110</v>
      </c>
      <c r="L57" s="115">
        <v>47</v>
      </c>
      <c r="M57" s="116">
        <v>5</v>
      </c>
      <c r="N57" s="116">
        <v>3</v>
      </c>
      <c r="O57" s="142">
        <v>27.5</v>
      </c>
      <c r="P57" s="137"/>
    </row>
    <row r="58" spans="1:16" ht="12.75">
      <c r="A58" s="109" t="s">
        <v>124</v>
      </c>
      <c r="B58" s="118" t="s">
        <v>85</v>
      </c>
      <c r="C58" s="111" t="s">
        <v>12</v>
      </c>
      <c r="D58" s="112">
        <v>785</v>
      </c>
      <c r="E58" s="112" t="s">
        <v>26</v>
      </c>
      <c r="F58" s="112" t="s">
        <v>18</v>
      </c>
      <c r="G58" s="113">
        <v>30</v>
      </c>
      <c r="H58" s="113">
        <v>31</v>
      </c>
      <c r="I58" s="113">
        <v>23</v>
      </c>
      <c r="J58" s="113">
        <v>27</v>
      </c>
      <c r="K58" s="114">
        <v>111</v>
      </c>
      <c r="L58" s="115">
        <v>45</v>
      </c>
      <c r="M58" s="116">
        <v>8</v>
      </c>
      <c r="N58" s="116">
        <v>3</v>
      </c>
      <c r="O58" s="142">
        <v>27.75</v>
      </c>
      <c r="P58" s="137"/>
    </row>
    <row r="59" spans="1:16" ht="12.75">
      <c r="A59" s="109" t="s">
        <v>125</v>
      </c>
      <c r="B59" s="118" t="s">
        <v>88</v>
      </c>
      <c r="C59" s="111" t="s">
        <v>36</v>
      </c>
      <c r="D59" s="112">
        <v>2937</v>
      </c>
      <c r="E59" s="112" t="s">
        <v>16</v>
      </c>
      <c r="F59" s="112" t="s">
        <v>18</v>
      </c>
      <c r="G59" s="113">
        <v>26</v>
      </c>
      <c r="H59" s="113">
        <v>38</v>
      </c>
      <c r="I59" s="113">
        <v>23</v>
      </c>
      <c r="J59" s="113">
        <v>27</v>
      </c>
      <c r="K59" s="114">
        <v>114</v>
      </c>
      <c r="L59" s="124">
        <v>40</v>
      </c>
      <c r="M59" s="116">
        <v>15</v>
      </c>
      <c r="N59" s="116">
        <v>1</v>
      </c>
      <c r="O59" s="142">
        <v>28.5</v>
      </c>
      <c r="P59" s="137"/>
    </row>
    <row r="60" spans="1:16" ht="12.75">
      <c r="A60" s="109" t="s">
        <v>126</v>
      </c>
      <c r="B60" s="118" t="s">
        <v>92</v>
      </c>
      <c r="C60" s="111" t="s">
        <v>12</v>
      </c>
      <c r="D60" s="112">
        <v>3286</v>
      </c>
      <c r="E60" s="112" t="s">
        <v>39</v>
      </c>
      <c r="F60" s="112" t="s">
        <v>18</v>
      </c>
      <c r="G60" s="113">
        <v>31</v>
      </c>
      <c r="H60" s="113">
        <v>30</v>
      </c>
      <c r="I60" s="113">
        <v>25</v>
      </c>
      <c r="J60" s="113">
        <v>30</v>
      </c>
      <c r="K60" s="114">
        <v>116</v>
      </c>
      <c r="L60" s="115">
        <v>37</v>
      </c>
      <c r="M60" s="116">
        <v>6</v>
      </c>
      <c r="N60" s="116">
        <v>0</v>
      </c>
      <c r="O60" s="142">
        <v>29</v>
      </c>
      <c r="P60" s="137"/>
    </row>
    <row r="61" spans="1:16" ht="12.75">
      <c r="A61" s="109" t="s">
        <v>127</v>
      </c>
      <c r="B61" s="118" t="s">
        <v>104</v>
      </c>
      <c r="C61" s="111" t="s">
        <v>28</v>
      </c>
      <c r="D61" s="112">
        <v>3400</v>
      </c>
      <c r="E61" s="112" t="s">
        <v>71</v>
      </c>
      <c r="F61" s="112" t="s">
        <v>18</v>
      </c>
      <c r="G61" s="113">
        <v>34</v>
      </c>
      <c r="H61" s="113">
        <v>27</v>
      </c>
      <c r="I61" s="113">
        <v>26</v>
      </c>
      <c r="J61" s="113">
        <v>33</v>
      </c>
      <c r="K61" s="114">
        <v>120</v>
      </c>
      <c r="L61" s="115">
        <v>30</v>
      </c>
      <c r="M61" s="116">
        <v>8</v>
      </c>
      <c r="N61" s="116">
        <v>6</v>
      </c>
      <c r="O61" s="142">
        <v>30</v>
      </c>
      <c r="P61" s="137"/>
    </row>
    <row r="62" spans="1:16" ht="12.75">
      <c r="A62" s="109" t="s">
        <v>128</v>
      </c>
      <c r="B62" s="118" t="s">
        <v>106</v>
      </c>
      <c r="C62" s="111" t="s">
        <v>82</v>
      </c>
      <c r="D62" s="112">
        <v>1923</v>
      </c>
      <c r="E62" s="112" t="s">
        <v>39</v>
      </c>
      <c r="F62" s="112" t="s">
        <v>18</v>
      </c>
      <c r="G62" s="113">
        <v>37</v>
      </c>
      <c r="H62" s="113">
        <v>29</v>
      </c>
      <c r="I62" s="113">
        <v>31</v>
      </c>
      <c r="J62" s="113">
        <v>24</v>
      </c>
      <c r="K62" s="114">
        <v>121</v>
      </c>
      <c r="L62" s="115">
        <v>28</v>
      </c>
      <c r="M62" s="116">
        <v>13</v>
      </c>
      <c r="N62" s="116">
        <v>2</v>
      </c>
      <c r="O62" s="142">
        <v>30.25</v>
      </c>
      <c r="P62" s="137"/>
    </row>
    <row r="63" spans="1:16" ht="12.75">
      <c r="A63" s="3"/>
      <c r="B63" s="9"/>
      <c r="C63" s="10"/>
      <c r="D63" s="3"/>
      <c r="E63" s="3"/>
      <c r="F63" s="3"/>
      <c r="G63" s="13"/>
      <c r="H63" s="13"/>
      <c r="I63" s="13"/>
      <c r="J63" s="13"/>
      <c r="K63" s="14"/>
      <c r="L63" s="15"/>
      <c r="M63" s="8"/>
      <c r="N63" s="8"/>
      <c r="O63" s="143"/>
      <c r="P63" s="16"/>
    </row>
    <row r="64" ht="12.75">
      <c r="B64" s="17" t="s">
        <v>196</v>
      </c>
    </row>
    <row r="65" spans="1:16" ht="12.75">
      <c r="A65" s="107" t="s">
        <v>0</v>
      </c>
      <c r="B65" s="108" t="s">
        <v>1</v>
      </c>
      <c r="C65" s="107" t="s">
        <v>2</v>
      </c>
      <c r="D65" s="107" t="s">
        <v>3</v>
      </c>
      <c r="E65" s="107" t="s">
        <v>4</v>
      </c>
      <c r="F65" s="107" t="s">
        <v>5</v>
      </c>
      <c r="G65" s="107">
        <v>1</v>
      </c>
      <c r="H65" s="107">
        <v>2</v>
      </c>
      <c r="I65" s="107">
        <v>3</v>
      </c>
      <c r="J65" s="107">
        <v>4</v>
      </c>
      <c r="K65" s="107" t="s">
        <v>6</v>
      </c>
      <c r="L65" s="107" t="s">
        <v>7</v>
      </c>
      <c r="M65" s="107" t="s">
        <v>8</v>
      </c>
      <c r="N65" s="107" t="s">
        <v>9</v>
      </c>
      <c r="O65" s="144" t="s">
        <v>10</v>
      </c>
      <c r="P65" s="107" t="s">
        <v>114</v>
      </c>
    </row>
    <row r="66" spans="1:16" ht="12.75">
      <c r="A66" s="109" t="s">
        <v>116</v>
      </c>
      <c r="B66" s="133" t="s">
        <v>94</v>
      </c>
      <c r="C66" s="111" t="s">
        <v>82</v>
      </c>
      <c r="D66" s="112">
        <v>2596</v>
      </c>
      <c r="E66" s="112" t="s">
        <v>16</v>
      </c>
      <c r="F66" s="112" t="s">
        <v>95</v>
      </c>
      <c r="G66" s="113">
        <v>30</v>
      </c>
      <c r="H66" s="113">
        <v>29</v>
      </c>
      <c r="I66" s="113">
        <v>29</v>
      </c>
      <c r="J66" s="113">
        <v>29</v>
      </c>
      <c r="K66" s="114">
        <v>117</v>
      </c>
      <c r="L66" s="115">
        <v>35</v>
      </c>
      <c r="M66" s="116">
        <v>1</v>
      </c>
      <c r="N66" s="116">
        <v>0</v>
      </c>
      <c r="O66" s="142">
        <v>29.25</v>
      </c>
      <c r="P66" s="139"/>
    </row>
    <row r="67" spans="1:16" ht="12.75">
      <c r="A67" s="109" t="s">
        <v>117</v>
      </c>
      <c r="B67" s="136" t="s">
        <v>102</v>
      </c>
      <c r="C67" s="121" t="s">
        <v>90</v>
      </c>
      <c r="D67" s="122">
        <v>2744</v>
      </c>
      <c r="E67" s="122" t="s">
        <v>26</v>
      </c>
      <c r="F67" s="122" t="s">
        <v>95</v>
      </c>
      <c r="G67" s="113">
        <v>28</v>
      </c>
      <c r="H67" s="113">
        <v>32</v>
      </c>
      <c r="I67" s="113">
        <v>29</v>
      </c>
      <c r="J67" s="113">
        <v>30</v>
      </c>
      <c r="K67" s="114">
        <v>119</v>
      </c>
      <c r="L67" s="115">
        <v>32</v>
      </c>
      <c r="M67" s="116">
        <v>4</v>
      </c>
      <c r="N67" s="116">
        <v>1</v>
      </c>
      <c r="O67" s="142">
        <v>29.75</v>
      </c>
      <c r="P67" s="139"/>
    </row>
    <row r="68" spans="1:16" ht="12.75">
      <c r="A68" s="109" t="s">
        <v>118</v>
      </c>
      <c r="B68" s="133" t="s">
        <v>109</v>
      </c>
      <c r="C68" s="111" t="s">
        <v>82</v>
      </c>
      <c r="D68" s="112">
        <v>2374</v>
      </c>
      <c r="E68" s="112" t="s">
        <v>71</v>
      </c>
      <c r="F68" s="112" t="s">
        <v>95</v>
      </c>
      <c r="G68" s="113">
        <v>32</v>
      </c>
      <c r="H68" s="113">
        <v>32</v>
      </c>
      <c r="I68" s="113">
        <v>38</v>
      </c>
      <c r="J68" s="113">
        <v>30</v>
      </c>
      <c r="K68" s="114">
        <v>132</v>
      </c>
      <c r="L68" s="115">
        <v>10</v>
      </c>
      <c r="M68" s="116">
        <v>8</v>
      </c>
      <c r="N68" s="116">
        <v>0</v>
      </c>
      <c r="O68" s="142">
        <v>33</v>
      </c>
      <c r="P68" s="139"/>
    </row>
    <row r="70" ht="12.75">
      <c r="B70" s="17" t="s">
        <v>197</v>
      </c>
    </row>
    <row r="71" spans="1:16" ht="12.75">
      <c r="A71" s="107" t="s">
        <v>0</v>
      </c>
      <c r="B71" s="108" t="s">
        <v>1</v>
      </c>
      <c r="C71" s="107" t="s">
        <v>2</v>
      </c>
      <c r="D71" s="107" t="s">
        <v>3</v>
      </c>
      <c r="E71" s="107" t="s">
        <v>4</v>
      </c>
      <c r="F71" s="107" t="s">
        <v>5</v>
      </c>
      <c r="G71" s="107">
        <v>1</v>
      </c>
      <c r="H71" s="107">
        <v>2</v>
      </c>
      <c r="I71" s="107">
        <v>3</v>
      </c>
      <c r="J71" s="107">
        <v>4</v>
      </c>
      <c r="K71" s="107" t="s">
        <v>6</v>
      </c>
      <c r="L71" s="107" t="s">
        <v>7</v>
      </c>
      <c r="M71" s="107" t="s">
        <v>8</v>
      </c>
      <c r="N71" s="107" t="s">
        <v>9</v>
      </c>
      <c r="O71" s="144" t="s">
        <v>10</v>
      </c>
      <c r="P71" s="107" t="s">
        <v>114</v>
      </c>
    </row>
    <row r="72" spans="1:16" ht="12.75">
      <c r="A72" s="109" t="s">
        <v>116</v>
      </c>
      <c r="B72" s="128" t="s">
        <v>56</v>
      </c>
      <c r="C72" s="121" t="s">
        <v>36</v>
      </c>
      <c r="D72" s="122">
        <v>2824</v>
      </c>
      <c r="E72" s="122" t="s">
        <v>16</v>
      </c>
      <c r="F72" s="122" t="s">
        <v>57</v>
      </c>
      <c r="G72" s="113">
        <v>27</v>
      </c>
      <c r="H72" s="113">
        <v>27</v>
      </c>
      <c r="I72" s="113">
        <v>24</v>
      </c>
      <c r="J72" s="113">
        <v>24</v>
      </c>
      <c r="K72" s="114">
        <v>102</v>
      </c>
      <c r="L72" s="115">
        <v>60</v>
      </c>
      <c r="M72" s="116">
        <v>3</v>
      </c>
      <c r="N72" s="116">
        <v>3</v>
      </c>
      <c r="O72" s="142">
        <v>25.5</v>
      </c>
      <c r="P72" s="137"/>
    </row>
    <row r="73" spans="1:16" ht="12.75">
      <c r="A73" s="109" t="s">
        <v>117</v>
      </c>
      <c r="B73" s="130" t="s">
        <v>78</v>
      </c>
      <c r="C73" s="111" t="s">
        <v>28</v>
      </c>
      <c r="D73" s="112">
        <v>3318</v>
      </c>
      <c r="E73" s="112" t="s">
        <v>39</v>
      </c>
      <c r="F73" s="112" t="s">
        <v>57</v>
      </c>
      <c r="G73" s="113">
        <v>29</v>
      </c>
      <c r="H73" s="113">
        <v>23</v>
      </c>
      <c r="I73" s="113">
        <v>30</v>
      </c>
      <c r="J73" s="113">
        <v>27</v>
      </c>
      <c r="K73" s="114">
        <v>109</v>
      </c>
      <c r="L73" s="115">
        <v>48</v>
      </c>
      <c r="M73" s="116">
        <v>7</v>
      </c>
      <c r="N73" s="116">
        <v>2</v>
      </c>
      <c r="O73" s="142">
        <v>27.25</v>
      </c>
      <c r="P73" s="137"/>
    </row>
    <row r="74" spans="1:16" ht="12.75">
      <c r="A74" s="109" t="s">
        <v>118</v>
      </c>
      <c r="B74" s="130" t="s">
        <v>86</v>
      </c>
      <c r="C74" s="111" t="s">
        <v>36</v>
      </c>
      <c r="D74" s="112">
        <v>3001</v>
      </c>
      <c r="E74" s="112" t="s">
        <v>16</v>
      </c>
      <c r="F74" s="112" t="s">
        <v>57</v>
      </c>
      <c r="G74" s="113">
        <v>21</v>
      </c>
      <c r="H74" s="113">
        <v>26</v>
      </c>
      <c r="I74" s="113">
        <v>35</v>
      </c>
      <c r="J74" s="113">
        <v>30</v>
      </c>
      <c r="K74" s="114">
        <v>112</v>
      </c>
      <c r="L74" s="115">
        <v>43</v>
      </c>
      <c r="M74" s="116">
        <v>14</v>
      </c>
      <c r="N74" s="116">
        <v>4</v>
      </c>
      <c r="O74" s="142">
        <v>28</v>
      </c>
      <c r="P74" s="137"/>
    </row>
    <row r="75" spans="1:16" ht="12.75">
      <c r="A75" s="109" t="s">
        <v>119</v>
      </c>
      <c r="B75" s="130" t="s">
        <v>112</v>
      </c>
      <c r="C75" s="111" t="s">
        <v>50</v>
      </c>
      <c r="D75" s="112">
        <v>3348</v>
      </c>
      <c r="E75" s="112" t="s">
        <v>71</v>
      </c>
      <c r="F75" s="112" t="s">
        <v>57</v>
      </c>
      <c r="G75" s="113">
        <v>44</v>
      </c>
      <c r="H75" s="113">
        <v>32</v>
      </c>
      <c r="I75" s="113">
        <v>31</v>
      </c>
      <c r="J75" s="113">
        <v>32</v>
      </c>
      <c r="K75" s="114">
        <v>139</v>
      </c>
      <c r="L75" s="115"/>
      <c r="M75" s="116">
        <v>13</v>
      </c>
      <c r="N75" s="116">
        <v>0</v>
      </c>
      <c r="O75" s="142">
        <v>34.75</v>
      </c>
      <c r="P75" s="137"/>
    </row>
    <row r="77" ht="12.75">
      <c r="B77" s="17" t="s">
        <v>198</v>
      </c>
    </row>
    <row r="78" spans="1:16" ht="12.75">
      <c r="A78" s="107" t="s">
        <v>0</v>
      </c>
      <c r="B78" s="108" t="s">
        <v>1</v>
      </c>
      <c r="C78" s="107" t="s">
        <v>2</v>
      </c>
      <c r="D78" s="107" t="s">
        <v>3</v>
      </c>
      <c r="E78" s="107" t="s">
        <v>4</v>
      </c>
      <c r="F78" s="107" t="s">
        <v>5</v>
      </c>
      <c r="G78" s="107">
        <v>1</v>
      </c>
      <c r="H78" s="107">
        <v>2</v>
      </c>
      <c r="I78" s="107">
        <v>3</v>
      </c>
      <c r="J78" s="107">
        <v>4</v>
      </c>
      <c r="K78" s="107" t="s">
        <v>6</v>
      </c>
      <c r="L78" s="107" t="s">
        <v>7</v>
      </c>
      <c r="M78" s="107" t="s">
        <v>8</v>
      </c>
      <c r="N78" s="107" t="s">
        <v>9</v>
      </c>
      <c r="O78" s="144" t="s">
        <v>10</v>
      </c>
      <c r="P78" s="107" t="s">
        <v>114</v>
      </c>
    </row>
    <row r="79" spans="1:16" ht="12.75">
      <c r="A79" s="109" t="s">
        <v>116</v>
      </c>
      <c r="B79" s="123" t="s">
        <v>21</v>
      </c>
      <c r="C79" s="111" t="s">
        <v>22</v>
      </c>
      <c r="D79" s="112">
        <v>2911</v>
      </c>
      <c r="E79" s="112" t="s">
        <v>13</v>
      </c>
      <c r="F79" s="112" t="s">
        <v>23</v>
      </c>
      <c r="G79" s="113">
        <v>25</v>
      </c>
      <c r="H79" s="113">
        <v>21</v>
      </c>
      <c r="I79" s="113">
        <v>24</v>
      </c>
      <c r="J79" s="113">
        <v>20</v>
      </c>
      <c r="K79" s="114">
        <v>90</v>
      </c>
      <c r="L79" s="115">
        <v>80</v>
      </c>
      <c r="M79" s="116">
        <v>5</v>
      </c>
      <c r="N79" s="116">
        <v>3</v>
      </c>
      <c r="O79" s="142">
        <v>22.5</v>
      </c>
      <c r="P79" s="137"/>
    </row>
    <row r="81" ht="12.75">
      <c r="B81" s="17" t="s">
        <v>199</v>
      </c>
    </row>
    <row r="82" spans="1:16" ht="12.75">
      <c r="A82" s="107" t="s">
        <v>0</v>
      </c>
      <c r="B82" s="108" t="s">
        <v>1</v>
      </c>
      <c r="C82" s="107" t="s">
        <v>2</v>
      </c>
      <c r="D82" s="107" t="s">
        <v>3</v>
      </c>
      <c r="E82" s="107" t="s">
        <v>4</v>
      </c>
      <c r="F82" s="107" t="s">
        <v>5</v>
      </c>
      <c r="G82" s="107">
        <v>1</v>
      </c>
      <c r="H82" s="107">
        <v>2</v>
      </c>
      <c r="I82" s="107">
        <v>3</v>
      </c>
      <c r="J82" s="107">
        <v>4</v>
      </c>
      <c r="K82" s="107" t="s">
        <v>6</v>
      </c>
      <c r="L82" s="107" t="s">
        <v>7</v>
      </c>
      <c r="M82" s="107" t="s">
        <v>8</v>
      </c>
      <c r="N82" s="107" t="s">
        <v>9</v>
      </c>
      <c r="O82" s="144" t="s">
        <v>10</v>
      </c>
      <c r="P82" s="107" t="s">
        <v>114</v>
      </c>
    </row>
    <row r="83" spans="1:16" ht="12.75">
      <c r="A83" s="109" t="s">
        <v>116</v>
      </c>
      <c r="B83" s="129" t="s">
        <v>59</v>
      </c>
      <c r="C83" s="111" t="s">
        <v>28</v>
      </c>
      <c r="D83" s="112">
        <v>3388</v>
      </c>
      <c r="E83" s="112" t="s">
        <v>16</v>
      </c>
      <c r="F83" s="112" t="s">
        <v>60</v>
      </c>
      <c r="G83" s="113">
        <v>27</v>
      </c>
      <c r="H83" s="113">
        <v>28</v>
      </c>
      <c r="I83" s="113">
        <v>23</v>
      </c>
      <c r="J83" s="113">
        <v>24</v>
      </c>
      <c r="K83" s="114">
        <v>102</v>
      </c>
      <c r="L83" s="115">
        <v>60</v>
      </c>
      <c r="M83" s="116">
        <v>5</v>
      </c>
      <c r="N83" s="116">
        <v>3</v>
      </c>
      <c r="O83" s="142">
        <v>25.5</v>
      </c>
      <c r="P83" s="117">
        <v>2</v>
      </c>
    </row>
    <row r="84" spans="1:16" ht="12.75">
      <c r="A84" s="109" t="s">
        <v>117</v>
      </c>
      <c r="B84" s="129" t="s">
        <v>61</v>
      </c>
      <c r="C84" s="111" t="s">
        <v>22</v>
      </c>
      <c r="D84" s="112">
        <v>3312</v>
      </c>
      <c r="E84" s="112" t="s">
        <v>26</v>
      </c>
      <c r="F84" s="112" t="s">
        <v>60</v>
      </c>
      <c r="G84" s="113">
        <v>25</v>
      </c>
      <c r="H84" s="113">
        <v>28</v>
      </c>
      <c r="I84" s="113">
        <v>22</v>
      </c>
      <c r="J84" s="113">
        <v>27</v>
      </c>
      <c r="K84" s="114">
        <v>102</v>
      </c>
      <c r="L84" s="115">
        <v>60</v>
      </c>
      <c r="M84" s="116">
        <v>6</v>
      </c>
      <c r="N84" s="116">
        <v>2</v>
      </c>
      <c r="O84" s="142">
        <v>25.5</v>
      </c>
      <c r="P84" s="117">
        <v>4</v>
      </c>
    </row>
    <row r="85" spans="1:16" ht="12.75">
      <c r="A85" s="109" t="s">
        <v>118</v>
      </c>
      <c r="B85" s="129" t="s">
        <v>62</v>
      </c>
      <c r="C85" s="111" t="s">
        <v>12</v>
      </c>
      <c r="D85" s="112">
        <v>2910</v>
      </c>
      <c r="E85" s="112" t="s">
        <v>13</v>
      </c>
      <c r="F85" s="112" t="s">
        <v>60</v>
      </c>
      <c r="G85" s="113">
        <v>29</v>
      </c>
      <c r="H85" s="113">
        <v>28</v>
      </c>
      <c r="I85" s="113">
        <v>23</v>
      </c>
      <c r="J85" s="113">
        <v>22</v>
      </c>
      <c r="K85" s="114">
        <v>102</v>
      </c>
      <c r="L85" s="115">
        <v>60</v>
      </c>
      <c r="M85" s="116">
        <v>7</v>
      </c>
      <c r="N85" s="116">
        <v>5</v>
      </c>
      <c r="O85" s="142">
        <v>25.5</v>
      </c>
      <c r="P85" s="117">
        <v>5</v>
      </c>
    </row>
    <row r="86" spans="1:16" ht="12.75">
      <c r="A86" s="109" t="s">
        <v>119</v>
      </c>
      <c r="B86" s="129" t="s">
        <v>75</v>
      </c>
      <c r="C86" s="111" t="s">
        <v>12</v>
      </c>
      <c r="D86" s="112">
        <v>1934</v>
      </c>
      <c r="E86" s="112" t="s">
        <v>13</v>
      </c>
      <c r="F86" s="112" t="s">
        <v>60</v>
      </c>
      <c r="G86" s="113">
        <v>26</v>
      </c>
      <c r="H86" s="113">
        <v>25</v>
      </c>
      <c r="I86" s="113">
        <v>31</v>
      </c>
      <c r="J86" s="113">
        <v>26</v>
      </c>
      <c r="K86" s="114">
        <v>108</v>
      </c>
      <c r="L86" s="115">
        <v>50</v>
      </c>
      <c r="M86" s="116">
        <v>6</v>
      </c>
      <c r="N86" s="116">
        <v>0</v>
      </c>
      <c r="O86" s="142">
        <v>27</v>
      </c>
      <c r="P86" s="137"/>
    </row>
    <row r="87" spans="1:16" ht="12.75">
      <c r="A87" s="109" t="s">
        <v>120</v>
      </c>
      <c r="B87" s="129" t="s">
        <v>87</v>
      </c>
      <c r="C87" s="111" t="s">
        <v>22</v>
      </c>
      <c r="D87" s="112">
        <v>2874</v>
      </c>
      <c r="E87" s="112" t="s">
        <v>13</v>
      </c>
      <c r="F87" s="112" t="s">
        <v>60</v>
      </c>
      <c r="G87" s="113">
        <v>32</v>
      </c>
      <c r="H87" s="113">
        <v>25</v>
      </c>
      <c r="I87" s="113">
        <v>30</v>
      </c>
      <c r="J87" s="113">
        <v>26</v>
      </c>
      <c r="K87" s="114">
        <v>113</v>
      </c>
      <c r="L87" s="115">
        <v>42</v>
      </c>
      <c r="M87" s="116">
        <v>7</v>
      </c>
      <c r="N87" s="116">
        <v>4</v>
      </c>
      <c r="O87" s="142">
        <v>28.25</v>
      </c>
      <c r="P87" s="137"/>
    </row>
    <row r="88" spans="1:16" ht="12.75">
      <c r="A88" s="109" t="s">
        <v>121</v>
      </c>
      <c r="B88" s="134" t="s">
        <v>98</v>
      </c>
      <c r="C88" s="121" t="s">
        <v>15</v>
      </c>
      <c r="D88" s="122">
        <v>3284</v>
      </c>
      <c r="E88" s="122" t="s">
        <v>13</v>
      </c>
      <c r="F88" s="122" t="s">
        <v>60</v>
      </c>
      <c r="G88" s="113">
        <v>29</v>
      </c>
      <c r="H88" s="113">
        <v>29</v>
      </c>
      <c r="I88" s="113">
        <v>28</v>
      </c>
      <c r="J88" s="113">
        <v>32</v>
      </c>
      <c r="K88" s="114">
        <v>118</v>
      </c>
      <c r="L88" s="115">
        <v>33</v>
      </c>
      <c r="M88" s="116">
        <v>4</v>
      </c>
      <c r="N88" s="116">
        <v>0</v>
      </c>
      <c r="O88" s="142">
        <v>29.5</v>
      </c>
      <c r="P88" s="137"/>
    </row>
    <row r="89" spans="1:16" ht="12.75">
      <c r="A89" s="109" t="s">
        <v>122</v>
      </c>
      <c r="B89" s="134" t="s">
        <v>101</v>
      </c>
      <c r="C89" s="121" t="s">
        <v>28</v>
      </c>
      <c r="D89" s="122">
        <v>3414</v>
      </c>
      <c r="E89" s="122" t="s">
        <v>46</v>
      </c>
      <c r="F89" s="122" t="s">
        <v>60</v>
      </c>
      <c r="G89" s="113">
        <v>32</v>
      </c>
      <c r="H89" s="113">
        <v>29</v>
      </c>
      <c r="I89" s="113">
        <v>29</v>
      </c>
      <c r="J89" s="113">
        <v>29</v>
      </c>
      <c r="K89" s="114">
        <v>119</v>
      </c>
      <c r="L89" s="115">
        <v>32</v>
      </c>
      <c r="M89" s="116">
        <v>3</v>
      </c>
      <c r="N89" s="116">
        <v>0</v>
      </c>
      <c r="O89" s="142">
        <v>29.75</v>
      </c>
      <c r="P89" s="137"/>
    </row>
    <row r="90" spans="1:16" ht="12.75">
      <c r="A90" s="109" t="s">
        <v>123</v>
      </c>
      <c r="B90" s="129" t="s">
        <v>111</v>
      </c>
      <c r="C90" s="111" t="s">
        <v>22</v>
      </c>
      <c r="D90" s="112">
        <v>3448</v>
      </c>
      <c r="E90" s="112" t="s">
        <v>69</v>
      </c>
      <c r="F90" s="112" t="s">
        <v>60</v>
      </c>
      <c r="G90" s="113">
        <v>31</v>
      </c>
      <c r="H90" s="113">
        <v>39</v>
      </c>
      <c r="I90" s="113">
        <v>30</v>
      </c>
      <c r="J90" s="113">
        <v>33</v>
      </c>
      <c r="K90" s="114">
        <v>133</v>
      </c>
      <c r="L90" s="115">
        <v>8</v>
      </c>
      <c r="M90" s="116">
        <v>9</v>
      </c>
      <c r="N90" s="116">
        <v>2</v>
      </c>
      <c r="O90" s="142">
        <v>33.25</v>
      </c>
      <c r="P90" s="137"/>
    </row>
    <row r="92" ht="12.75">
      <c r="B92" s="17" t="s">
        <v>200</v>
      </c>
    </row>
    <row r="93" spans="1:16" ht="12.75">
      <c r="A93" s="107" t="s">
        <v>0</v>
      </c>
      <c r="B93" s="108" t="s">
        <v>1</v>
      </c>
      <c r="C93" s="107" t="s">
        <v>2</v>
      </c>
      <c r="D93" s="107" t="s">
        <v>3</v>
      </c>
      <c r="E93" s="107" t="s">
        <v>4</v>
      </c>
      <c r="F93" s="107" t="s">
        <v>5</v>
      </c>
      <c r="G93" s="107">
        <v>1</v>
      </c>
      <c r="H93" s="107">
        <v>2</v>
      </c>
      <c r="I93" s="107">
        <v>3</v>
      </c>
      <c r="J93" s="107">
        <v>4</v>
      </c>
      <c r="K93" s="107" t="s">
        <v>6</v>
      </c>
      <c r="L93" s="107" t="s">
        <v>7</v>
      </c>
      <c r="M93" s="107" t="s">
        <v>8</v>
      </c>
      <c r="N93" s="107" t="s">
        <v>9</v>
      </c>
      <c r="O93" s="144" t="s">
        <v>10</v>
      </c>
      <c r="P93" s="107" t="s">
        <v>114</v>
      </c>
    </row>
    <row r="94" spans="1:16" ht="12.75">
      <c r="A94" s="109" t="s">
        <v>116</v>
      </c>
      <c r="B94" s="132" t="s">
        <v>89</v>
      </c>
      <c r="C94" s="111" t="s">
        <v>90</v>
      </c>
      <c r="D94" s="112">
        <v>3320</v>
      </c>
      <c r="E94" s="112" t="s">
        <v>16</v>
      </c>
      <c r="F94" s="112" t="s">
        <v>91</v>
      </c>
      <c r="G94" s="113">
        <v>26</v>
      </c>
      <c r="H94" s="113">
        <v>28</v>
      </c>
      <c r="I94" s="113">
        <v>26</v>
      </c>
      <c r="J94" s="113">
        <v>35</v>
      </c>
      <c r="K94" s="114">
        <v>115</v>
      </c>
      <c r="L94" s="115">
        <v>38</v>
      </c>
      <c r="M94" s="116">
        <v>9</v>
      </c>
      <c r="N94" s="116">
        <v>2</v>
      </c>
      <c r="O94" s="142">
        <v>28.75</v>
      </c>
      <c r="P94" s="137"/>
    </row>
    <row r="95" spans="1:16" ht="12.75">
      <c r="A95" s="109" t="s">
        <v>117</v>
      </c>
      <c r="B95" s="132" t="s">
        <v>108</v>
      </c>
      <c r="C95" s="111" t="s">
        <v>15</v>
      </c>
      <c r="D95" s="112">
        <v>3082</v>
      </c>
      <c r="E95" s="112" t="s">
        <v>26</v>
      </c>
      <c r="F95" s="112" t="s">
        <v>91</v>
      </c>
      <c r="G95" s="113">
        <v>30</v>
      </c>
      <c r="H95" s="113">
        <v>31</v>
      </c>
      <c r="I95" s="113">
        <v>32</v>
      </c>
      <c r="J95" s="113">
        <v>31</v>
      </c>
      <c r="K95" s="114">
        <v>124</v>
      </c>
      <c r="L95" s="115">
        <v>23</v>
      </c>
      <c r="M95" s="116">
        <v>2</v>
      </c>
      <c r="N95" s="116">
        <v>0</v>
      </c>
      <c r="O95" s="142">
        <v>31</v>
      </c>
      <c r="P95" s="137"/>
    </row>
  </sheetData>
  <sheetProtection/>
  <conditionalFormatting sqref="G94:J95 G39:J47 G50:J63 G66:J68 G72:J75 G79:J79 G83:J90 G3:J36">
    <cfRule type="cellIs" priority="1" dxfId="2" operator="lessThan" stopIfTrue="1">
      <formula>20</formula>
    </cfRule>
    <cfRule type="cellIs" priority="2" dxfId="1" operator="between" stopIfTrue="1">
      <formula>20</formula>
      <formula>24</formula>
    </cfRule>
    <cfRule type="cellIs" priority="3" dxfId="0" operator="between" stopIfTrue="1">
      <formula>25</formula>
      <formula>29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N79"/>
  <sheetViews>
    <sheetView showGridLines="0" zoomScalePageLayoutView="0" workbookViewId="0" topLeftCell="A1">
      <selection activeCell="B2" sqref="B2:N2"/>
    </sheetView>
  </sheetViews>
  <sheetFormatPr defaultColWidth="9.140625" defaultRowHeight="12.75"/>
  <cols>
    <col min="1" max="1" width="1.421875" style="0" customWidth="1"/>
    <col min="2" max="2" width="2.421875" style="0" customWidth="1"/>
    <col min="3" max="3" width="16.7109375" style="0" customWidth="1"/>
    <col min="4" max="7" width="5.421875" style="0" customWidth="1"/>
    <col min="8" max="8" width="3.7109375" style="0" customWidth="1"/>
    <col min="9" max="9" width="2.421875" style="0" customWidth="1"/>
    <col min="10" max="10" width="16.7109375" style="0" customWidth="1"/>
    <col min="11" max="14" width="5.421875" style="0" customWidth="1"/>
    <col min="15" max="15" width="5.57421875" style="0" customWidth="1"/>
    <col min="16" max="16" width="2.28125" style="0" customWidth="1"/>
    <col min="17" max="17" width="15.28125" style="0" customWidth="1"/>
    <col min="18" max="18" width="4.00390625" style="0" customWidth="1"/>
    <col min="19" max="19" width="3.7109375" style="0" customWidth="1"/>
    <col min="20" max="20" width="3.57421875" style="0" customWidth="1"/>
    <col min="21" max="21" width="4.00390625" style="0" customWidth="1"/>
  </cols>
  <sheetData>
    <row r="1" ht="13.5" thickBot="1"/>
    <row r="2" spans="2:14" ht="23.25" thickBot="1">
      <c r="B2" s="159" t="s">
        <v>246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</row>
    <row r="3" ht="23.25" customHeight="1" thickBot="1"/>
    <row r="4" spans="2:4" ht="23.25" customHeight="1" thickBot="1">
      <c r="B4" s="154" t="s">
        <v>201</v>
      </c>
      <c r="C4" s="155"/>
      <c r="D4" s="156"/>
    </row>
    <row r="6" spans="2:14" ht="17.25" thickBot="1">
      <c r="B6" s="18"/>
      <c r="C6" s="19" t="s">
        <v>210</v>
      </c>
      <c r="D6" s="18"/>
      <c r="E6" s="18"/>
      <c r="F6" s="20"/>
      <c r="G6" s="20"/>
      <c r="I6" s="18"/>
      <c r="J6" s="19" t="s">
        <v>211</v>
      </c>
      <c r="K6" s="18"/>
      <c r="L6" s="18"/>
      <c r="M6" s="20"/>
      <c r="N6" s="20"/>
    </row>
    <row r="7" spans="2:14" ht="15" thickBot="1">
      <c r="B7" s="21"/>
      <c r="C7" s="22" t="s">
        <v>202</v>
      </c>
      <c r="D7" s="23" t="s">
        <v>203</v>
      </c>
      <c r="E7" s="23" t="s">
        <v>204</v>
      </c>
      <c r="F7" s="23" t="s">
        <v>205</v>
      </c>
      <c r="G7" s="23" t="s">
        <v>206</v>
      </c>
      <c r="I7" s="21"/>
      <c r="J7" s="22" t="s">
        <v>45</v>
      </c>
      <c r="K7" s="23" t="s">
        <v>203</v>
      </c>
      <c r="L7" s="23" t="s">
        <v>204</v>
      </c>
      <c r="M7" s="23" t="s">
        <v>205</v>
      </c>
      <c r="N7" s="23" t="s">
        <v>206</v>
      </c>
    </row>
    <row r="8" spans="2:14" ht="13.5">
      <c r="B8" s="24" t="s">
        <v>116</v>
      </c>
      <c r="C8" s="25" t="s">
        <v>27</v>
      </c>
      <c r="D8" s="26">
        <v>25</v>
      </c>
      <c r="E8" s="26">
        <v>23</v>
      </c>
      <c r="F8" s="26">
        <v>22</v>
      </c>
      <c r="G8" s="41">
        <v>23</v>
      </c>
      <c r="I8" s="24" t="s">
        <v>116</v>
      </c>
      <c r="J8" s="25" t="s">
        <v>58</v>
      </c>
      <c r="K8" s="26">
        <v>27</v>
      </c>
      <c r="L8" s="26">
        <v>27</v>
      </c>
      <c r="M8" s="26">
        <v>25</v>
      </c>
      <c r="N8" s="41">
        <v>23</v>
      </c>
    </row>
    <row r="9" spans="2:14" ht="13.5">
      <c r="B9" s="27" t="s">
        <v>117</v>
      </c>
      <c r="C9" s="28" t="s">
        <v>59</v>
      </c>
      <c r="D9" s="29">
        <v>27</v>
      </c>
      <c r="E9" s="29">
        <v>28</v>
      </c>
      <c r="F9" s="29">
        <v>23</v>
      </c>
      <c r="G9" s="42">
        <v>24</v>
      </c>
      <c r="I9" s="27" t="s">
        <v>117</v>
      </c>
      <c r="J9" s="28" t="s">
        <v>44</v>
      </c>
      <c r="K9" s="29">
        <v>24</v>
      </c>
      <c r="L9" s="29">
        <v>26</v>
      </c>
      <c r="M9" s="29">
        <v>26</v>
      </c>
      <c r="N9" s="42">
        <v>24</v>
      </c>
    </row>
    <row r="10" spans="2:14" ht="13.5">
      <c r="B10" s="27" t="s">
        <v>118</v>
      </c>
      <c r="C10" s="28" t="s">
        <v>66</v>
      </c>
      <c r="D10" s="29">
        <v>28</v>
      </c>
      <c r="E10" s="29">
        <v>21</v>
      </c>
      <c r="F10" s="29">
        <v>28</v>
      </c>
      <c r="G10" s="42">
        <v>28</v>
      </c>
      <c r="I10" s="27" t="s">
        <v>118</v>
      </c>
      <c r="J10" s="28" t="s">
        <v>47</v>
      </c>
      <c r="K10" s="29">
        <v>23</v>
      </c>
      <c r="L10" s="29">
        <v>28</v>
      </c>
      <c r="M10" s="29">
        <v>25</v>
      </c>
      <c r="N10" s="42">
        <v>24</v>
      </c>
    </row>
    <row r="11" spans="2:14" ht="13.5">
      <c r="B11" s="27" t="s">
        <v>119</v>
      </c>
      <c r="C11" s="28" t="s">
        <v>54</v>
      </c>
      <c r="D11" s="29">
        <v>25</v>
      </c>
      <c r="E11" s="29">
        <v>24</v>
      </c>
      <c r="F11" s="29">
        <v>27</v>
      </c>
      <c r="G11" s="42">
        <v>26</v>
      </c>
      <c r="I11" s="27" t="s">
        <v>119</v>
      </c>
      <c r="J11" s="28" t="s">
        <v>33</v>
      </c>
      <c r="K11" s="29">
        <v>25</v>
      </c>
      <c r="L11" s="29">
        <v>24</v>
      </c>
      <c r="M11" s="29">
        <v>23</v>
      </c>
      <c r="N11" s="42">
        <v>25</v>
      </c>
    </row>
    <row r="12" spans="2:14" ht="13.5">
      <c r="B12" s="27" t="s">
        <v>120</v>
      </c>
      <c r="C12" s="28" t="s">
        <v>55</v>
      </c>
      <c r="D12" s="29">
        <v>26</v>
      </c>
      <c r="E12" s="29">
        <v>25</v>
      </c>
      <c r="F12" s="29">
        <v>27</v>
      </c>
      <c r="G12" s="42">
        <v>24</v>
      </c>
      <c r="I12" s="27" t="s">
        <v>120</v>
      </c>
      <c r="J12" s="28" t="s">
        <v>68</v>
      </c>
      <c r="K12" s="29">
        <v>26</v>
      </c>
      <c r="L12" s="29">
        <v>26</v>
      </c>
      <c r="M12" s="29">
        <v>27</v>
      </c>
      <c r="N12" s="42">
        <v>27</v>
      </c>
    </row>
    <row r="13" spans="2:14" ht="14.25" thickBot="1">
      <c r="B13" s="30" t="s">
        <v>207</v>
      </c>
      <c r="C13" s="31" t="s">
        <v>104</v>
      </c>
      <c r="D13" s="32"/>
      <c r="E13" s="32"/>
      <c r="F13" s="32"/>
      <c r="G13" s="33"/>
      <c r="I13" s="30" t="s">
        <v>207</v>
      </c>
      <c r="J13" s="31" t="s">
        <v>96</v>
      </c>
      <c r="K13" s="32"/>
      <c r="L13" s="32"/>
      <c r="M13" s="32"/>
      <c r="N13" s="33"/>
    </row>
    <row r="14" spans="2:14" ht="14.25" thickBot="1">
      <c r="B14" s="34"/>
      <c r="C14" s="35"/>
      <c r="D14" s="36">
        <f>SUM(D8:D13)</f>
        <v>131</v>
      </c>
      <c r="E14" s="37">
        <f>SUM(E8:E13)</f>
        <v>121</v>
      </c>
      <c r="F14" s="37">
        <f>SUM(F8:F13)</f>
        <v>127</v>
      </c>
      <c r="G14" s="38">
        <f>SUM(G8:G13)</f>
        <v>125</v>
      </c>
      <c r="I14" s="34"/>
      <c r="J14" s="35"/>
      <c r="K14" s="36">
        <f>SUM(K8:K13)</f>
        <v>125</v>
      </c>
      <c r="L14" s="37">
        <f>SUM(L8:L13)</f>
        <v>131</v>
      </c>
      <c r="M14" s="37">
        <f>SUM(M8:M13)</f>
        <v>126</v>
      </c>
      <c r="N14" s="38">
        <f>SUM(N8:N13)</f>
        <v>123</v>
      </c>
    </row>
    <row r="15" spans="2:14" ht="17.25" thickBot="1">
      <c r="B15" s="39"/>
      <c r="C15" s="40" t="s">
        <v>212</v>
      </c>
      <c r="D15" s="157" t="s">
        <v>209</v>
      </c>
      <c r="E15" s="158"/>
      <c r="F15" s="152">
        <f>SUM(D14:G14)</f>
        <v>504</v>
      </c>
      <c r="G15" s="153"/>
      <c r="I15" s="39"/>
      <c r="J15" s="40" t="s">
        <v>213</v>
      </c>
      <c r="K15" s="157" t="s">
        <v>209</v>
      </c>
      <c r="L15" s="158"/>
      <c r="M15" s="152">
        <f>SUM(K14:N14)</f>
        <v>505</v>
      </c>
      <c r="N15" s="153"/>
    </row>
    <row r="17" spans="2:14" ht="17.25" thickBot="1">
      <c r="B17" s="18"/>
      <c r="C17" s="19" t="s">
        <v>214</v>
      </c>
      <c r="D17" s="18"/>
      <c r="E17" s="18"/>
      <c r="F17" s="20"/>
      <c r="G17" s="20"/>
      <c r="I17" s="18"/>
      <c r="J17" s="19" t="s">
        <v>217</v>
      </c>
      <c r="K17" s="18"/>
      <c r="L17" s="18"/>
      <c r="M17" s="20"/>
      <c r="N17" s="20"/>
    </row>
    <row r="18" spans="2:14" ht="15" thickBot="1">
      <c r="B18" s="21"/>
      <c r="C18" s="22" t="s">
        <v>215</v>
      </c>
      <c r="D18" s="23" t="s">
        <v>203</v>
      </c>
      <c r="E18" s="23" t="s">
        <v>204</v>
      </c>
      <c r="F18" s="23" t="s">
        <v>205</v>
      </c>
      <c r="G18" s="23" t="s">
        <v>206</v>
      </c>
      <c r="I18" s="21"/>
      <c r="J18" s="22" t="s">
        <v>22</v>
      </c>
      <c r="K18" s="23" t="s">
        <v>203</v>
      </c>
      <c r="L18" s="23" t="s">
        <v>204</v>
      </c>
      <c r="M18" s="23" t="s">
        <v>205</v>
      </c>
      <c r="N18" s="23" t="s">
        <v>206</v>
      </c>
    </row>
    <row r="19" spans="2:14" ht="13.5">
      <c r="B19" s="24" t="s">
        <v>116</v>
      </c>
      <c r="C19" s="25" t="s">
        <v>17</v>
      </c>
      <c r="D19" s="26">
        <v>23</v>
      </c>
      <c r="E19" s="26">
        <v>24</v>
      </c>
      <c r="F19" s="26">
        <v>21</v>
      </c>
      <c r="G19" s="41">
        <v>20</v>
      </c>
      <c r="I19" s="24" t="s">
        <v>116</v>
      </c>
      <c r="J19" s="25" t="s">
        <v>67</v>
      </c>
      <c r="K19" s="26">
        <v>27</v>
      </c>
      <c r="L19" s="26">
        <v>26</v>
      </c>
      <c r="M19" s="26">
        <v>27</v>
      </c>
      <c r="N19" s="41">
        <v>26</v>
      </c>
    </row>
    <row r="20" spans="2:14" ht="13.5">
      <c r="B20" s="27" t="s">
        <v>117</v>
      </c>
      <c r="C20" s="28" t="s">
        <v>65</v>
      </c>
      <c r="D20" s="29">
        <v>29</v>
      </c>
      <c r="E20" s="29">
        <v>26</v>
      </c>
      <c r="F20" s="29">
        <v>24</v>
      </c>
      <c r="G20" s="42">
        <v>26</v>
      </c>
      <c r="I20" s="27" t="s">
        <v>117</v>
      </c>
      <c r="J20" s="28" t="s">
        <v>80</v>
      </c>
      <c r="K20" s="29">
        <v>29</v>
      </c>
      <c r="L20" s="29">
        <v>28</v>
      </c>
      <c r="M20" s="29">
        <v>25</v>
      </c>
      <c r="N20" s="42">
        <v>28</v>
      </c>
    </row>
    <row r="21" spans="2:14" ht="13.5">
      <c r="B21" s="27" t="s">
        <v>118</v>
      </c>
      <c r="C21" s="28" t="s">
        <v>85</v>
      </c>
      <c r="D21" s="29">
        <v>30</v>
      </c>
      <c r="E21" s="29">
        <v>31</v>
      </c>
      <c r="F21" s="29"/>
      <c r="G21" s="42"/>
      <c r="I21" s="27" t="s">
        <v>118</v>
      </c>
      <c r="J21" s="28" t="s">
        <v>87</v>
      </c>
      <c r="K21" s="29">
        <v>32</v>
      </c>
      <c r="L21" s="29">
        <v>25</v>
      </c>
      <c r="M21" s="29">
        <v>30</v>
      </c>
      <c r="N21" s="42">
        <v>26</v>
      </c>
    </row>
    <row r="22" spans="2:14" ht="13.5">
      <c r="B22" s="27" t="s">
        <v>119</v>
      </c>
      <c r="C22" s="28" t="s">
        <v>52</v>
      </c>
      <c r="D22" s="29">
        <v>31</v>
      </c>
      <c r="E22" s="29">
        <v>24</v>
      </c>
      <c r="F22" s="29">
        <v>23</v>
      </c>
      <c r="G22" s="42">
        <v>23</v>
      </c>
      <c r="I22" s="27" t="s">
        <v>119</v>
      </c>
      <c r="J22" s="28" t="s">
        <v>21</v>
      </c>
      <c r="K22" s="29">
        <v>25</v>
      </c>
      <c r="L22" s="29">
        <v>21</v>
      </c>
      <c r="M22" s="29">
        <v>24</v>
      </c>
      <c r="N22" s="42">
        <v>20</v>
      </c>
    </row>
    <row r="23" spans="2:14" ht="13.5">
      <c r="B23" s="27" t="s">
        <v>120</v>
      </c>
      <c r="C23" s="28" t="s">
        <v>62</v>
      </c>
      <c r="D23" s="29">
        <v>29</v>
      </c>
      <c r="E23" s="29">
        <v>28</v>
      </c>
      <c r="F23" s="29">
        <v>23</v>
      </c>
      <c r="G23" s="42">
        <v>22</v>
      </c>
      <c r="I23" s="27" t="s">
        <v>120</v>
      </c>
      <c r="J23" s="28" t="s">
        <v>40</v>
      </c>
      <c r="K23" s="29">
        <v>27</v>
      </c>
      <c r="L23" s="29">
        <v>22</v>
      </c>
      <c r="M23" s="29">
        <v>26</v>
      </c>
      <c r="N23" s="42">
        <v>24</v>
      </c>
    </row>
    <row r="24" spans="2:14" ht="14.25" thickBot="1">
      <c r="B24" s="30" t="s">
        <v>207</v>
      </c>
      <c r="C24" s="31" t="s">
        <v>75</v>
      </c>
      <c r="D24" s="32"/>
      <c r="E24" s="32"/>
      <c r="F24" s="32">
        <v>31</v>
      </c>
      <c r="G24" s="33">
        <v>26</v>
      </c>
      <c r="I24" s="30" t="s">
        <v>207</v>
      </c>
      <c r="J24" s="31" t="s">
        <v>64</v>
      </c>
      <c r="K24" s="32"/>
      <c r="L24" s="32"/>
      <c r="M24" s="32"/>
      <c r="N24" s="33"/>
    </row>
    <row r="25" spans="2:14" ht="14.25" thickBot="1">
      <c r="B25" s="34"/>
      <c r="C25" s="35"/>
      <c r="D25" s="36">
        <f>SUM(D19:D24)</f>
        <v>142</v>
      </c>
      <c r="E25" s="37">
        <f>SUM(E19:E24)</f>
        <v>133</v>
      </c>
      <c r="F25" s="37">
        <f>SUM(F19:F24)</f>
        <v>122</v>
      </c>
      <c r="G25" s="38">
        <f>SUM(G19:G24)</f>
        <v>117</v>
      </c>
      <c r="I25" s="34"/>
      <c r="J25" s="35"/>
      <c r="K25" s="36">
        <f>SUM(K19:K24)</f>
        <v>140</v>
      </c>
      <c r="L25" s="37">
        <f>SUM(L19:L24)</f>
        <v>122</v>
      </c>
      <c r="M25" s="37">
        <f>SUM(M19:M24)</f>
        <v>132</v>
      </c>
      <c r="N25" s="38">
        <f>SUM(N19:N24)</f>
        <v>124</v>
      </c>
    </row>
    <row r="26" spans="2:14" ht="17.25" thickBot="1">
      <c r="B26" s="39"/>
      <c r="C26" s="40" t="s">
        <v>216</v>
      </c>
      <c r="D26" s="157" t="s">
        <v>209</v>
      </c>
      <c r="E26" s="158"/>
      <c r="F26" s="152">
        <f>SUM(D25:G25)</f>
        <v>514</v>
      </c>
      <c r="G26" s="153"/>
      <c r="I26" s="39"/>
      <c r="J26" s="40" t="s">
        <v>208</v>
      </c>
      <c r="K26" s="157" t="s">
        <v>209</v>
      </c>
      <c r="L26" s="158"/>
      <c r="M26" s="152">
        <f>SUM(K25:N25)</f>
        <v>518</v>
      </c>
      <c r="N26" s="153"/>
    </row>
    <row r="28" spans="2:14" ht="17.25" thickBot="1">
      <c r="B28" s="18"/>
      <c r="C28" s="19" t="s">
        <v>218</v>
      </c>
      <c r="D28" s="18"/>
      <c r="E28" s="18"/>
      <c r="F28" s="20"/>
      <c r="G28" s="20"/>
      <c r="I28" s="18"/>
      <c r="J28" s="19" t="s">
        <v>220</v>
      </c>
      <c r="K28" s="18"/>
      <c r="L28" s="18"/>
      <c r="M28" s="20"/>
      <c r="N28" s="20"/>
    </row>
    <row r="29" spans="2:14" ht="15" thickBot="1">
      <c r="B29" s="21"/>
      <c r="C29" s="22" t="s">
        <v>36</v>
      </c>
      <c r="D29" s="23" t="s">
        <v>203</v>
      </c>
      <c r="E29" s="23" t="s">
        <v>204</v>
      </c>
      <c r="F29" s="23" t="s">
        <v>205</v>
      </c>
      <c r="G29" s="23" t="s">
        <v>206</v>
      </c>
      <c r="I29" s="21"/>
      <c r="J29" s="22" t="s">
        <v>43</v>
      </c>
      <c r="K29" s="23" t="s">
        <v>203</v>
      </c>
      <c r="L29" s="23" t="s">
        <v>204</v>
      </c>
      <c r="M29" s="23" t="s">
        <v>205</v>
      </c>
      <c r="N29" s="23" t="s">
        <v>206</v>
      </c>
    </row>
    <row r="30" spans="2:14" ht="13.5">
      <c r="B30" s="24" t="s">
        <v>116</v>
      </c>
      <c r="C30" s="25" t="s">
        <v>86</v>
      </c>
      <c r="D30" s="26">
        <v>21</v>
      </c>
      <c r="E30" s="26">
        <v>26</v>
      </c>
      <c r="F30" s="26">
        <v>35</v>
      </c>
      <c r="G30" s="41">
        <v>30</v>
      </c>
      <c r="I30" s="24" t="s">
        <v>116</v>
      </c>
      <c r="J30" s="25" t="s">
        <v>93</v>
      </c>
      <c r="K30" s="26">
        <v>30</v>
      </c>
      <c r="L30" s="26">
        <v>28</v>
      </c>
      <c r="M30" s="26">
        <v>26</v>
      </c>
      <c r="N30" s="41">
        <v>32</v>
      </c>
    </row>
    <row r="31" spans="2:14" ht="13.5">
      <c r="B31" s="27" t="s">
        <v>117</v>
      </c>
      <c r="C31" s="28" t="s">
        <v>35</v>
      </c>
      <c r="D31" s="29">
        <v>27</v>
      </c>
      <c r="E31" s="29">
        <v>23</v>
      </c>
      <c r="F31" s="29">
        <v>24</v>
      </c>
      <c r="G31" s="42">
        <v>23</v>
      </c>
      <c r="I31" s="27" t="s">
        <v>117</v>
      </c>
      <c r="J31" s="28" t="s">
        <v>76</v>
      </c>
      <c r="K31" s="29">
        <v>27</v>
      </c>
      <c r="L31" s="29">
        <v>28</v>
      </c>
      <c r="M31" s="29">
        <v>28</v>
      </c>
      <c r="N31" s="42">
        <v>26</v>
      </c>
    </row>
    <row r="32" spans="2:14" ht="13.5">
      <c r="B32" s="27" t="s">
        <v>118</v>
      </c>
      <c r="C32" s="28" t="s">
        <v>74</v>
      </c>
      <c r="D32" s="29">
        <v>27</v>
      </c>
      <c r="E32" s="29">
        <v>31</v>
      </c>
      <c r="F32" s="29">
        <v>23</v>
      </c>
      <c r="G32" s="42">
        <v>26</v>
      </c>
      <c r="I32" s="27" t="s">
        <v>118</v>
      </c>
      <c r="J32" s="28" t="s">
        <v>70</v>
      </c>
      <c r="K32" s="29">
        <v>29</v>
      </c>
      <c r="L32" s="29">
        <v>25</v>
      </c>
      <c r="M32" s="29">
        <v>28</v>
      </c>
      <c r="N32" s="42">
        <v>25</v>
      </c>
    </row>
    <row r="33" spans="2:14" ht="13.5">
      <c r="B33" s="27" t="s">
        <v>119</v>
      </c>
      <c r="C33" s="28" t="s">
        <v>79</v>
      </c>
      <c r="D33" s="29">
        <v>28</v>
      </c>
      <c r="E33" s="29">
        <v>22</v>
      </c>
      <c r="F33" s="29">
        <v>29</v>
      </c>
      <c r="G33" s="42">
        <v>14</v>
      </c>
      <c r="I33" s="27" t="s">
        <v>119</v>
      </c>
      <c r="J33" s="28" t="s">
        <v>97</v>
      </c>
      <c r="K33" s="29">
        <v>30</v>
      </c>
      <c r="L33" s="29">
        <v>29</v>
      </c>
      <c r="M33" s="29">
        <v>30</v>
      </c>
      <c r="N33" s="42">
        <v>29</v>
      </c>
    </row>
    <row r="34" spans="2:14" ht="13.5">
      <c r="B34" s="27" t="s">
        <v>120</v>
      </c>
      <c r="C34" s="28" t="s">
        <v>56</v>
      </c>
      <c r="D34" s="29">
        <v>27</v>
      </c>
      <c r="E34" s="29">
        <v>27</v>
      </c>
      <c r="F34" s="29">
        <v>24</v>
      </c>
      <c r="G34" s="42">
        <v>24</v>
      </c>
      <c r="I34" s="27" t="s">
        <v>120</v>
      </c>
      <c r="J34" s="28" t="s">
        <v>42</v>
      </c>
      <c r="K34" s="29">
        <v>24</v>
      </c>
      <c r="L34" s="29">
        <v>26</v>
      </c>
      <c r="M34" s="29">
        <v>24</v>
      </c>
      <c r="N34" s="42">
        <v>26</v>
      </c>
    </row>
    <row r="35" spans="2:14" ht="14.25" thickBot="1">
      <c r="B35" s="30" t="s">
        <v>207</v>
      </c>
      <c r="C35" s="31" t="s">
        <v>88</v>
      </c>
      <c r="D35" s="32"/>
      <c r="E35" s="32"/>
      <c r="F35" s="32"/>
      <c r="G35" s="33">
        <v>16</v>
      </c>
      <c r="I35" s="30" t="s">
        <v>207</v>
      </c>
      <c r="J35" s="31" t="s">
        <v>84</v>
      </c>
      <c r="K35" s="32"/>
      <c r="L35" s="32"/>
      <c r="M35" s="32"/>
      <c r="N35" s="33"/>
    </row>
    <row r="36" spans="2:14" ht="14.25" thickBot="1">
      <c r="B36" s="34"/>
      <c r="C36" s="35"/>
      <c r="D36" s="36">
        <f>SUM(D30:D35)</f>
        <v>130</v>
      </c>
      <c r="E36" s="37">
        <f>SUM(E30:E35)</f>
        <v>129</v>
      </c>
      <c r="F36" s="37">
        <f>SUM(F30:F35)</f>
        <v>135</v>
      </c>
      <c r="G36" s="38">
        <f>SUM(G30:G35)</f>
        <v>133</v>
      </c>
      <c r="I36" s="34"/>
      <c r="J36" s="35"/>
      <c r="K36" s="36">
        <f>SUM(K30:K35)</f>
        <v>140</v>
      </c>
      <c r="L36" s="37">
        <f>SUM(L30:L35)</f>
        <v>136</v>
      </c>
      <c r="M36" s="37">
        <f>SUM(M30:M35)</f>
        <v>136</v>
      </c>
      <c r="N36" s="38">
        <f>SUM(N30:N35)</f>
        <v>138</v>
      </c>
    </row>
    <row r="37" spans="2:14" ht="17.25" thickBot="1">
      <c r="B37" s="39"/>
      <c r="C37" s="40" t="s">
        <v>219</v>
      </c>
      <c r="D37" s="157" t="s">
        <v>209</v>
      </c>
      <c r="E37" s="158"/>
      <c r="F37" s="152">
        <f>SUM(D36:G36)</f>
        <v>527</v>
      </c>
      <c r="G37" s="153"/>
      <c r="I37" s="39"/>
      <c r="J37" s="40" t="s">
        <v>235</v>
      </c>
      <c r="K37" s="157" t="s">
        <v>209</v>
      </c>
      <c r="L37" s="158"/>
      <c r="M37" s="152">
        <f>SUM(K36:N36)</f>
        <v>550</v>
      </c>
      <c r="N37" s="153"/>
    </row>
    <row r="38" ht="30" customHeight="1" thickBot="1"/>
    <row r="39" spans="2:4" ht="23.25" customHeight="1" thickBot="1">
      <c r="B39" s="154" t="s">
        <v>230</v>
      </c>
      <c r="C39" s="155"/>
      <c r="D39" s="156"/>
    </row>
    <row r="41" spans="2:14" ht="17.25" thickBot="1">
      <c r="B41" s="18"/>
      <c r="C41" s="19" t="s">
        <v>210</v>
      </c>
      <c r="D41" s="18"/>
      <c r="E41" s="18"/>
      <c r="F41" s="20"/>
      <c r="G41" s="20"/>
      <c r="I41" s="18"/>
      <c r="J41" s="19" t="s">
        <v>211</v>
      </c>
      <c r="K41" s="18"/>
      <c r="L41" s="18"/>
      <c r="M41" s="20"/>
      <c r="N41" s="20"/>
    </row>
    <row r="42" spans="2:14" ht="15" thickBot="1">
      <c r="B42" s="21"/>
      <c r="C42" s="22" t="s">
        <v>231</v>
      </c>
      <c r="D42" s="23" t="s">
        <v>203</v>
      </c>
      <c r="E42" s="23" t="s">
        <v>204</v>
      </c>
      <c r="F42" s="23" t="s">
        <v>205</v>
      </c>
      <c r="G42" s="23" t="s">
        <v>206</v>
      </c>
      <c r="I42" s="21"/>
      <c r="J42" s="22" t="s">
        <v>12</v>
      </c>
      <c r="K42" s="23" t="s">
        <v>203</v>
      </c>
      <c r="L42" s="23" t="s">
        <v>204</v>
      </c>
      <c r="M42" s="23" t="s">
        <v>205</v>
      </c>
      <c r="N42" s="23" t="s">
        <v>206</v>
      </c>
    </row>
    <row r="43" spans="2:14" ht="13.5">
      <c r="B43" s="24" t="s">
        <v>116</v>
      </c>
      <c r="C43" s="25" t="s">
        <v>29</v>
      </c>
      <c r="D43" s="26">
        <v>25</v>
      </c>
      <c r="E43" s="26">
        <v>21</v>
      </c>
      <c r="F43" s="26">
        <v>22</v>
      </c>
      <c r="G43" s="41">
        <v>26</v>
      </c>
      <c r="I43" s="24" t="s">
        <v>116</v>
      </c>
      <c r="J43" s="25" t="s">
        <v>232</v>
      </c>
      <c r="K43" s="26">
        <v>35</v>
      </c>
      <c r="L43" s="26">
        <v>31</v>
      </c>
      <c r="M43" s="26">
        <v>26</v>
      </c>
      <c r="N43" s="41">
        <v>28</v>
      </c>
    </row>
    <row r="44" spans="2:14" ht="13.5">
      <c r="B44" s="27" t="s">
        <v>117</v>
      </c>
      <c r="C44" s="28" t="s">
        <v>38</v>
      </c>
      <c r="D44" s="29">
        <v>25</v>
      </c>
      <c r="E44" s="29">
        <v>26</v>
      </c>
      <c r="F44" s="29">
        <v>24</v>
      </c>
      <c r="G44" s="42">
        <v>24</v>
      </c>
      <c r="I44" s="27" t="s">
        <v>117</v>
      </c>
      <c r="J44" s="28" t="s">
        <v>110</v>
      </c>
      <c r="K44" s="29">
        <v>33</v>
      </c>
      <c r="L44" s="29">
        <v>39</v>
      </c>
      <c r="M44" s="29"/>
      <c r="N44" s="42"/>
    </row>
    <row r="45" spans="2:14" ht="13.5">
      <c r="B45" s="27" t="s">
        <v>118</v>
      </c>
      <c r="C45" s="28" t="s">
        <v>41</v>
      </c>
      <c r="D45" s="29">
        <v>30</v>
      </c>
      <c r="E45" s="29">
        <v>24</v>
      </c>
      <c r="F45" s="29">
        <v>21</v>
      </c>
      <c r="G45" s="42">
        <v>24</v>
      </c>
      <c r="I45" s="27" t="s">
        <v>118</v>
      </c>
      <c r="J45" s="28" t="s">
        <v>83</v>
      </c>
      <c r="K45" s="29">
        <v>29</v>
      </c>
      <c r="L45" s="29">
        <v>23</v>
      </c>
      <c r="M45" s="29">
        <v>27</v>
      </c>
      <c r="N45" s="42">
        <v>31</v>
      </c>
    </row>
    <row r="46" spans="2:14" ht="14.25" thickBot="1">
      <c r="B46" s="30" t="s">
        <v>207</v>
      </c>
      <c r="C46" s="31" t="s">
        <v>37</v>
      </c>
      <c r="D46" s="32"/>
      <c r="E46" s="32"/>
      <c r="F46" s="32"/>
      <c r="G46" s="33"/>
      <c r="I46" s="30" t="s">
        <v>207</v>
      </c>
      <c r="J46" s="31" t="s">
        <v>107</v>
      </c>
      <c r="K46" s="32"/>
      <c r="L46" s="32"/>
      <c r="M46" s="32">
        <v>37</v>
      </c>
      <c r="N46" s="33">
        <v>29</v>
      </c>
    </row>
    <row r="47" spans="2:14" ht="14.25" thickBot="1">
      <c r="B47" s="34"/>
      <c r="C47" s="35"/>
      <c r="D47" s="36">
        <f>SUM(D43:D46)</f>
        <v>80</v>
      </c>
      <c r="E47" s="37">
        <f>SUM(E43:E46)</f>
        <v>71</v>
      </c>
      <c r="F47" s="37">
        <f>SUM(F43:F46)</f>
        <v>67</v>
      </c>
      <c r="G47" s="38">
        <f>SUM(G43:G46)</f>
        <v>74</v>
      </c>
      <c r="I47" s="34"/>
      <c r="J47" s="35"/>
      <c r="K47" s="36">
        <f>SUM(K43:K46)</f>
        <v>97</v>
      </c>
      <c r="L47" s="37">
        <f>SUM(L43:L46)</f>
        <v>93</v>
      </c>
      <c r="M47" s="37">
        <f>SUM(M43:M46)</f>
        <v>90</v>
      </c>
      <c r="N47" s="38">
        <f>SUM(N43:N46)</f>
        <v>88</v>
      </c>
    </row>
    <row r="48" spans="2:14" ht="17.25" thickBot="1">
      <c r="B48" s="39"/>
      <c r="C48" s="40" t="s">
        <v>216</v>
      </c>
      <c r="D48" s="157" t="s">
        <v>209</v>
      </c>
      <c r="E48" s="158"/>
      <c r="F48" s="152">
        <f>SUM(D47:G47)</f>
        <v>292</v>
      </c>
      <c r="G48" s="153"/>
      <c r="I48" s="39"/>
      <c r="J48" s="40" t="s">
        <v>219</v>
      </c>
      <c r="K48" s="157" t="s">
        <v>209</v>
      </c>
      <c r="L48" s="158"/>
      <c r="M48" s="152">
        <f>SUM(K47:N47)</f>
        <v>368</v>
      </c>
      <c r="N48" s="153"/>
    </row>
    <row r="50" spans="2:7" ht="17.25" thickBot="1">
      <c r="B50" s="18"/>
      <c r="C50" s="19" t="s">
        <v>214</v>
      </c>
      <c r="D50" s="18"/>
      <c r="E50" s="18"/>
      <c r="F50" s="20"/>
      <c r="G50" s="20"/>
    </row>
    <row r="51" spans="2:7" ht="15" thickBot="1">
      <c r="B51" s="21"/>
      <c r="C51" s="22" t="s">
        <v>22</v>
      </c>
      <c r="D51" s="23" t="s">
        <v>203</v>
      </c>
      <c r="E51" s="23" t="s">
        <v>204</v>
      </c>
      <c r="F51" s="23" t="s">
        <v>205</v>
      </c>
      <c r="G51" s="23" t="s">
        <v>206</v>
      </c>
    </row>
    <row r="52" spans="2:7" ht="13.5">
      <c r="B52" s="24" t="s">
        <v>116</v>
      </c>
      <c r="C52" s="25"/>
      <c r="D52" s="26">
        <v>126</v>
      </c>
      <c r="E52" s="26">
        <v>126</v>
      </c>
      <c r="F52" s="26">
        <v>126</v>
      </c>
      <c r="G52" s="41">
        <v>126</v>
      </c>
    </row>
    <row r="53" spans="2:7" ht="13.5">
      <c r="B53" s="27" t="s">
        <v>117</v>
      </c>
      <c r="C53" s="28" t="s">
        <v>233</v>
      </c>
      <c r="D53" s="29">
        <v>126</v>
      </c>
      <c r="E53" s="29">
        <v>126</v>
      </c>
      <c r="F53" s="29">
        <v>126</v>
      </c>
      <c r="G53" s="42">
        <v>126</v>
      </c>
    </row>
    <row r="54" spans="2:7" ht="13.5">
      <c r="B54" s="27" t="s">
        <v>118</v>
      </c>
      <c r="C54" s="28"/>
      <c r="D54" s="29">
        <v>126</v>
      </c>
      <c r="E54" s="29">
        <v>126</v>
      </c>
      <c r="F54" s="29">
        <v>126</v>
      </c>
      <c r="G54" s="42">
        <v>126</v>
      </c>
    </row>
    <row r="55" spans="2:7" ht="14.25" thickBot="1">
      <c r="B55" s="30" t="s">
        <v>207</v>
      </c>
      <c r="C55" s="31"/>
      <c r="D55" s="32"/>
      <c r="E55" s="32"/>
      <c r="F55" s="32"/>
      <c r="G55" s="33"/>
    </row>
    <row r="56" spans="2:7" ht="14.25" thickBot="1">
      <c r="B56" s="34"/>
      <c r="C56" s="35"/>
      <c r="D56" s="36">
        <f>SUM(D52:D55)</f>
        <v>378</v>
      </c>
      <c r="E56" s="37">
        <f>SUM(E52:E55)</f>
        <v>378</v>
      </c>
      <c r="F56" s="37">
        <f>SUM(F52:F55)</f>
        <v>378</v>
      </c>
      <c r="G56" s="38">
        <f>SUM(G52:G55)</f>
        <v>378</v>
      </c>
    </row>
    <row r="57" spans="2:7" ht="17.25" thickBot="1">
      <c r="B57" s="39"/>
      <c r="C57" s="40" t="s">
        <v>245</v>
      </c>
      <c r="D57" s="157" t="s">
        <v>209</v>
      </c>
      <c r="E57" s="158"/>
      <c r="F57" s="152">
        <f>SUM(D56:G56)</f>
        <v>1512</v>
      </c>
      <c r="G57" s="153"/>
    </row>
    <row r="58" ht="30" customHeight="1" thickBot="1"/>
    <row r="59" spans="2:4" ht="23.25" customHeight="1" thickBot="1">
      <c r="B59" s="154" t="s">
        <v>234</v>
      </c>
      <c r="C59" s="155"/>
      <c r="D59" s="156"/>
    </row>
    <row r="61" spans="2:14" ht="17.25" thickBot="1">
      <c r="B61" s="18"/>
      <c r="C61" s="19" t="s">
        <v>210</v>
      </c>
      <c r="D61" s="18"/>
      <c r="E61" s="18"/>
      <c r="F61" s="20"/>
      <c r="G61" s="20"/>
      <c r="I61" s="18"/>
      <c r="J61" s="19" t="s">
        <v>211</v>
      </c>
      <c r="K61" s="18"/>
      <c r="L61" s="18"/>
      <c r="M61" s="20"/>
      <c r="N61" s="20"/>
    </row>
    <row r="62" spans="2:14" ht="15" thickBot="1">
      <c r="B62" s="21"/>
      <c r="C62" s="22" t="s">
        <v>12</v>
      </c>
      <c r="D62" s="23" t="s">
        <v>203</v>
      </c>
      <c r="E62" s="23" t="s">
        <v>204</v>
      </c>
      <c r="F62" s="23" t="s">
        <v>205</v>
      </c>
      <c r="G62" s="23" t="s">
        <v>206</v>
      </c>
      <c r="I62" s="21"/>
      <c r="J62" s="22" t="s">
        <v>82</v>
      </c>
      <c r="K62" s="23" t="s">
        <v>203</v>
      </c>
      <c r="L62" s="23" t="s">
        <v>204</v>
      </c>
      <c r="M62" s="23" t="s">
        <v>205</v>
      </c>
      <c r="N62" s="23" t="s">
        <v>206</v>
      </c>
    </row>
    <row r="63" spans="2:14" ht="13.5">
      <c r="B63" s="24" t="s">
        <v>116</v>
      </c>
      <c r="C63" s="25" t="s">
        <v>17</v>
      </c>
      <c r="D63" s="26">
        <v>23</v>
      </c>
      <c r="E63" s="26">
        <v>24</v>
      </c>
      <c r="F63" s="26">
        <v>21</v>
      </c>
      <c r="G63" s="41">
        <v>20</v>
      </c>
      <c r="I63" s="24" t="s">
        <v>116</v>
      </c>
      <c r="J63" s="25" t="s">
        <v>109</v>
      </c>
      <c r="K63" s="26">
        <v>32</v>
      </c>
      <c r="L63" s="26">
        <v>32</v>
      </c>
      <c r="M63" s="26">
        <v>38</v>
      </c>
      <c r="N63" s="41"/>
    </row>
    <row r="64" spans="2:14" ht="13.5">
      <c r="B64" s="27" t="s">
        <v>117</v>
      </c>
      <c r="C64" s="28" t="s">
        <v>65</v>
      </c>
      <c r="D64" s="29">
        <v>29</v>
      </c>
      <c r="E64" s="29">
        <v>26</v>
      </c>
      <c r="F64" s="29">
        <v>24</v>
      </c>
      <c r="G64" s="42">
        <v>26</v>
      </c>
      <c r="I64" s="27" t="s">
        <v>117</v>
      </c>
      <c r="J64" s="28" t="s">
        <v>81</v>
      </c>
      <c r="K64" s="29">
        <v>26</v>
      </c>
      <c r="L64" s="29">
        <v>30</v>
      </c>
      <c r="M64" s="29">
        <v>25</v>
      </c>
      <c r="N64" s="42">
        <v>29</v>
      </c>
    </row>
    <row r="65" spans="2:14" ht="13.5">
      <c r="B65" s="27" t="s">
        <v>118</v>
      </c>
      <c r="C65" s="28" t="s">
        <v>52</v>
      </c>
      <c r="D65" s="29">
        <v>31</v>
      </c>
      <c r="E65" s="29">
        <v>24</v>
      </c>
      <c r="F65" s="29">
        <v>23</v>
      </c>
      <c r="G65" s="42">
        <v>23</v>
      </c>
      <c r="I65" s="27" t="s">
        <v>118</v>
      </c>
      <c r="J65" s="28" t="s">
        <v>94</v>
      </c>
      <c r="K65" s="29">
        <v>30</v>
      </c>
      <c r="L65" s="29">
        <v>29</v>
      </c>
      <c r="M65" s="29">
        <v>29</v>
      </c>
      <c r="N65" s="42">
        <v>29</v>
      </c>
    </row>
    <row r="66" spans="2:14" ht="14.25" thickBot="1">
      <c r="B66" s="30" t="s">
        <v>207</v>
      </c>
      <c r="C66" s="31" t="s">
        <v>85</v>
      </c>
      <c r="D66" s="32"/>
      <c r="E66" s="32"/>
      <c r="F66" s="32"/>
      <c r="G66" s="33"/>
      <c r="I66" s="30" t="s">
        <v>207</v>
      </c>
      <c r="J66" s="31" t="s">
        <v>106</v>
      </c>
      <c r="K66" s="32"/>
      <c r="L66" s="32"/>
      <c r="M66" s="32"/>
      <c r="N66" s="33">
        <v>24</v>
      </c>
    </row>
    <row r="67" spans="2:14" ht="14.25" thickBot="1">
      <c r="B67" s="34"/>
      <c r="C67" s="35"/>
      <c r="D67" s="36">
        <f>SUM(D63:D66)</f>
        <v>83</v>
      </c>
      <c r="E67" s="37">
        <f>SUM(E63:E66)</f>
        <v>74</v>
      </c>
      <c r="F67" s="37">
        <f>SUM(F63:F66)</f>
        <v>68</v>
      </c>
      <c r="G67" s="38">
        <f>SUM(G63:G66)</f>
        <v>69</v>
      </c>
      <c r="I67" s="34"/>
      <c r="J67" s="35"/>
      <c r="K67" s="36">
        <f>SUM(K63:K66)</f>
        <v>88</v>
      </c>
      <c r="L67" s="37">
        <f>SUM(L63:L66)</f>
        <v>91</v>
      </c>
      <c r="M67" s="37">
        <f>SUM(M63:M66)</f>
        <v>92</v>
      </c>
      <c r="N67" s="38">
        <f>SUM(N63:N66)</f>
        <v>82</v>
      </c>
    </row>
    <row r="68" spans="2:14" ht="17.25" thickBot="1">
      <c r="B68" s="39"/>
      <c r="C68" s="40" t="s">
        <v>208</v>
      </c>
      <c r="D68" s="157" t="s">
        <v>209</v>
      </c>
      <c r="E68" s="158"/>
      <c r="F68" s="152">
        <f>SUM(D67:G67)</f>
        <v>294</v>
      </c>
      <c r="G68" s="153"/>
      <c r="I68" s="39"/>
      <c r="J68" s="40" t="s">
        <v>235</v>
      </c>
      <c r="K68" s="157" t="s">
        <v>209</v>
      </c>
      <c r="L68" s="158"/>
      <c r="M68" s="152">
        <f>SUM(K67:N67)</f>
        <v>353</v>
      </c>
      <c r="N68" s="153"/>
    </row>
    <row r="69" ht="30" customHeight="1" thickBot="1"/>
    <row r="70" spans="2:4" ht="23.25" customHeight="1" thickBot="1">
      <c r="B70" s="154" t="s">
        <v>236</v>
      </c>
      <c r="C70" s="155"/>
      <c r="D70" s="156"/>
    </row>
    <row r="72" spans="2:14" ht="17.25" thickBot="1">
      <c r="B72" s="18"/>
      <c r="C72" s="19" t="s">
        <v>210</v>
      </c>
      <c r="D72" s="18"/>
      <c r="E72" s="18"/>
      <c r="F72" s="20"/>
      <c r="G72" s="20"/>
      <c r="I72" s="18"/>
      <c r="J72" s="19" t="s">
        <v>211</v>
      </c>
      <c r="K72" s="18"/>
      <c r="L72" s="18"/>
      <c r="M72" s="20"/>
      <c r="N72" s="20"/>
    </row>
    <row r="73" spans="2:14" ht="15" thickBot="1">
      <c r="B73" s="21"/>
      <c r="C73" s="22" t="s">
        <v>22</v>
      </c>
      <c r="D73" s="23" t="s">
        <v>203</v>
      </c>
      <c r="E73" s="23" t="s">
        <v>204</v>
      </c>
      <c r="F73" s="23" t="s">
        <v>205</v>
      </c>
      <c r="G73" s="23" t="s">
        <v>206</v>
      </c>
      <c r="I73" s="21"/>
      <c r="J73" s="22" t="s">
        <v>237</v>
      </c>
      <c r="K73" s="23" t="s">
        <v>203</v>
      </c>
      <c r="L73" s="23" t="s">
        <v>204</v>
      </c>
      <c r="M73" s="23" t="s">
        <v>205</v>
      </c>
      <c r="N73" s="23" t="s">
        <v>206</v>
      </c>
    </row>
    <row r="74" spans="2:14" ht="13.5">
      <c r="B74" s="24" t="s">
        <v>116</v>
      </c>
      <c r="C74" s="25" t="s">
        <v>87</v>
      </c>
      <c r="D74" s="26">
        <v>32</v>
      </c>
      <c r="E74" s="26">
        <v>25</v>
      </c>
      <c r="F74" s="26">
        <v>30</v>
      </c>
      <c r="G74" s="41">
        <v>26</v>
      </c>
      <c r="I74" s="24" t="s">
        <v>116</v>
      </c>
      <c r="J74" s="25" t="s">
        <v>98</v>
      </c>
      <c r="K74" s="26">
        <v>29</v>
      </c>
      <c r="L74" s="26">
        <v>29</v>
      </c>
      <c r="M74" s="26">
        <v>28</v>
      </c>
      <c r="N74" s="41">
        <v>32</v>
      </c>
    </row>
    <row r="75" spans="2:14" ht="13.5">
      <c r="B75" s="27" t="s">
        <v>117</v>
      </c>
      <c r="C75" s="28" t="s">
        <v>111</v>
      </c>
      <c r="D75" s="29">
        <v>31</v>
      </c>
      <c r="E75" s="29">
        <v>39</v>
      </c>
      <c r="F75" s="29">
        <v>30</v>
      </c>
      <c r="G75" s="42">
        <v>33</v>
      </c>
      <c r="I75" s="27" t="s">
        <v>117</v>
      </c>
      <c r="J75" s="28" t="s">
        <v>108</v>
      </c>
      <c r="K75" s="29">
        <v>30</v>
      </c>
      <c r="L75" s="29">
        <v>31</v>
      </c>
      <c r="M75" s="29">
        <v>32</v>
      </c>
      <c r="N75" s="42">
        <v>31</v>
      </c>
    </row>
    <row r="76" spans="2:14" ht="13.5">
      <c r="B76" s="27" t="s">
        <v>118</v>
      </c>
      <c r="C76" s="28" t="s">
        <v>61</v>
      </c>
      <c r="D76" s="29">
        <v>25</v>
      </c>
      <c r="E76" s="29">
        <v>28</v>
      </c>
      <c r="F76" s="29">
        <v>22</v>
      </c>
      <c r="G76" s="42">
        <v>27</v>
      </c>
      <c r="I76" s="27" t="s">
        <v>118</v>
      </c>
      <c r="J76" s="28"/>
      <c r="K76" s="29">
        <v>126</v>
      </c>
      <c r="L76" s="29">
        <v>126</v>
      </c>
      <c r="M76" s="29">
        <v>126</v>
      </c>
      <c r="N76" s="42">
        <v>126</v>
      </c>
    </row>
    <row r="77" spans="2:14" ht="14.25" thickBot="1">
      <c r="B77" s="30" t="s">
        <v>207</v>
      </c>
      <c r="C77" s="31"/>
      <c r="D77" s="32"/>
      <c r="E77" s="32"/>
      <c r="F77" s="32"/>
      <c r="G77" s="33"/>
      <c r="I77" s="30" t="s">
        <v>207</v>
      </c>
      <c r="J77" s="31"/>
      <c r="K77" s="32"/>
      <c r="L77" s="32"/>
      <c r="M77" s="32"/>
      <c r="N77" s="33"/>
    </row>
    <row r="78" spans="2:14" ht="14.25" thickBot="1">
      <c r="B78" s="34"/>
      <c r="C78" s="35"/>
      <c r="D78" s="36">
        <f>SUM(D74:D77)</f>
        <v>88</v>
      </c>
      <c r="E78" s="37">
        <f>SUM(E74:E77)</f>
        <v>92</v>
      </c>
      <c r="F78" s="37">
        <f>SUM(F74:F77)</f>
        <v>82</v>
      </c>
      <c r="G78" s="38">
        <f>SUM(G74:G77)</f>
        <v>86</v>
      </c>
      <c r="I78" s="34"/>
      <c r="J78" s="35"/>
      <c r="K78" s="36">
        <f>SUM(K74:K77)</f>
        <v>185</v>
      </c>
      <c r="L78" s="37">
        <f>SUM(L74:L77)</f>
        <v>186</v>
      </c>
      <c r="M78" s="37">
        <f>SUM(M74:M77)</f>
        <v>186</v>
      </c>
      <c r="N78" s="38">
        <f>SUM(N74:N77)</f>
        <v>189</v>
      </c>
    </row>
    <row r="79" spans="2:14" ht="17.25" thickBot="1">
      <c r="B79" s="39"/>
      <c r="C79" s="40" t="s">
        <v>208</v>
      </c>
      <c r="D79" s="157" t="s">
        <v>209</v>
      </c>
      <c r="E79" s="158"/>
      <c r="F79" s="152">
        <f>SUM(D78:G78)</f>
        <v>348</v>
      </c>
      <c r="G79" s="153"/>
      <c r="I79" s="39"/>
      <c r="J79" s="40" t="s">
        <v>235</v>
      </c>
      <c r="K79" s="157" t="s">
        <v>209</v>
      </c>
      <c r="L79" s="158"/>
      <c r="M79" s="152">
        <f>SUM(K78:N78)</f>
        <v>746</v>
      </c>
      <c r="N79" s="153"/>
    </row>
  </sheetData>
  <sheetProtection/>
  <mergeCells count="31">
    <mergeCell ref="B2:N2"/>
    <mergeCell ref="B4:D4"/>
    <mergeCell ref="D15:E15"/>
    <mergeCell ref="F15:G15"/>
    <mergeCell ref="K15:L15"/>
    <mergeCell ref="M15:N15"/>
    <mergeCell ref="D37:E37"/>
    <mergeCell ref="F37:G37"/>
    <mergeCell ref="K37:L37"/>
    <mergeCell ref="M37:N37"/>
    <mergeCell ref="D26:E26"/>
    <mergeCell ref="F26:G26"/>
    <mergeCell ref="K26:L26"/>
    <mergeCell ref="M26:N26"/>
    <mergeCell ref="M48:N48"/>
    <mergeCell ref="D57:E57"/>
    <mergeCell ref="F57:G57"/>
    <mergeCell ref="B59:D59"/>
    <mergeCell ref="B39:D39"/>
    <mergeCell ref="D48:E48"/>
    <mergeCell ref="F48:G48"/>
    <mergeCell ref="K48:L48"/>
    <mergeCell ref="M79:N79"/>
    <mergeCell ref="B70:D70"/>
    <mergeCell ref="D79:E79"/>
    <mergeCell ref="F79:G79"/>
    <mergeCell ref="K79:L79"/>
    <mergeCell ref="D68:E68"/>
    <mergeCell ref="F68:G68"/>
    <mergeCell ref="K68:L68"/>
    <mergeCell ref="M68:N6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6"/>
  <sheetViews>
    <sheetView showGridLines="0" zoomScalePageLayoutView="0" workbookViewId="0" topLeftCell="A1">
      <selection activeCell="B3" sqref="B3:M3"/>
    </sheetView>
  </sheetViews>
  <sheetFormatPr defaultColWidth="9.140625" defaultRowHeight="12.75"/>
  <cols>
    <col min="1" max="1" width="1.57421875" style="0" customWidth="1"/>
    <col min="2" max="2" width="2.57421875" style="0" customWidth="1"/>
    <col min="3" max="3" width="23.140625" style="0" customWidth="1"/>
    <col min="4" max="15" width="7.28125" style="0" customWidth="1"/>
    <col min="18" max="28" width="9.140625" style="44" customWidth="1"/>
  </cols>
  <sheetData>
    <row r="1" spans="1:15" ht="12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ht="13.5" thickBot="1"/>
    <row r="3" spans="2:23" ht="23.25" thickBot="1">
      <c r="B3" s="179" t="s">
        <v>247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1"/>
      <c r="N3" s="43"/>
      <c r="O3" s="43"/>
      <c r="R3" s="45"/>
      <c r="S3" s="46"/>
      <c r="T3" s="47"/>
      <c r="U3" s="47"/>
      <c r="V3" s="47"/>
      <c r="W3" s="47"/>
    </row>
    <row r="4" spans="2:23" ht="16.5" thickBot="1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43"/>
      <c r="O4" s="43"/>
      <c r="R4" s="45"/>
      <c r="S4" s="48"/>
      <c r="T4" s="47"/>
      <c r="U4" s="47"/>
      <c r="V4" s="47"/>
      <c r="W4" s="47"/>
    </row>
    <row r="5" spans="2:23" ht="16.5" customHeight="1" thickBot="1">
      <c r="B5" s="172" t="s">
        <v>221</v>
      </c>
      <c r="C5" s="173"/>
      <c r="D5" s="49"/>
      <c r="E5" s="49"/>
      <c r="F5" s="49"/>
      <c r="G5" s="49"/>
      <c r="H5" s="49"/>
      <c r="I5" s="49"/>
      <c r="J5" s="49"/>
      <c r="K5" s="49"/>
      <c r="L5" s="50"/>
      <c r="M5" s="50"/>
      <c r="N5" s="43"/>
      <c r="O5" s="43"/>
      <c r="R5" s="45"/>
      <c r="S5" s="51"/>
      <c r="T5" s="45"/>
      <c r="U5" s="45"/>
      <c r="V5" s="45"/>
      <c r="W5" s="45"/>
    </row>
    <row r="6" spans="2:23" ht="13.5" customHeight="1" thickBot="1">
      <c r="B6" s="174"/>
      <c r="C6" s="175"/>
      <c r="D6" s="176">
        <v>2009</v>
      </c>
      <c r="E6" s="177"/>
      <c r="F6" s="177"/>
      <c r="G6" s="178"/>
      <c r="H6" s="176">
        <v>2010</v>
      </c>
      <c r="I6" s="177"/>
      <c r="J6" s="177"/>
      <c r="K6" s="177"/>
      <c r="L6" s="177"/>
      <c r="M6" s="178"/>
      <c r="N6" s="43"/>
      <c r="O6" s="43"/>
      <c r="R6" s="45"/>
      <c r="S6" s="51"/>
      <c r="T6" s="45"/>
      <c r="U6" s="45"/>
      <c r="V6" s="45"/>
      <c r="W6" s="45"/>
    </row>
    <row r="7" spans="2:23" ht="12.75" customHeight="1">
      <c r="B7" s="166" t="s">
        <v>201</v>
      </c>
      <c r="C7" s="167"/>
      <c r="D7" s="162" t="s">
        <v>222</v>
      </c>
      <c r="E7" s="163"/>
      <c r="F7" s="170" t="s">
        <v>223</v>
      </c>
      <c r="G7" s="171"/>
      <c r="H7" s="162"/>
      <c r="I7" s="163"/>
      <c r="J7" s="162"/>
      <c r="K7" s="163"/>
      <c r="L7" s="162"/>
      <c r="M7" s="163"/>
      <c r="N7" s="164" t="s">
        <v>224</v>
      </c>
      <c r="O7" s="165"/>
      <c r="R7" s="45"/>
      <c r="S7" s="51"/>
      <c r="T7" s="52"/>
      <c r="U7" s="52"/>
      <c r="V7" s="52"/>
      <c r="W7" s="52"/>
    </row>
    <row r="8" spans="2:23" ht="13.5" thickBot="1">
      <c r="B8" s="168"/>
      <c r="C8" s="169"/>
      <c r="D8" s="53" t="s">
        <v>225</v>
      </c>
      <c r="E8" s="54" t="s">
        <v>7</v>
      </c>
      <c r="F8" s="55" t="s">
        <v>225</v>
      </c>
      <c r="G8" s="56" t="s">
        <v>7</v>
      </c>
      <c r="H8" s="53" t="s">
        <v>225</v>
      </c>
      <c r="I8" s="54" t="s">
        <v>7</v>
      </c>
      <c r="J8" s="53" t="s">
        <v>225</v>
      </c>
      <c r="K8" s="54" t="s">
        <v>7</v>
      </c>
      <c r="L8" s="53" t="s">
        <v>225</v>
      </c>
      <c r="M8" s="54" t="s">
        <v>7</v>
      </c>
      <c r="N8" s="57" t="s">
        <v>225</v>
      </c>
      <c r="O8" s="58" t="s">
        <v>7</v>
      </c>
      <c r="R8" s="45"/>
      <c r="S8" s="59"/>
      <c r="T8" s="60"/>
      <c r="U8" s="60"/>
      <c r="V8" s="60"/>
      <c r="W8" s="60"/>
    </row>
    <row r="9" spans="2:23" ht="12.75">
      <c r="B9" s="61" t="s">
        <v>116</v>
      </c>
      <c r="C9" s="62" t="s">
        <v>215</v>
      </c>
      <c r="D9" s="63">
        <v>424</v>
      </c>
      <c r="E9" s="64">
        <v>7</v>
      </c>
      <c r="F9" s="63">
        <v>514</v>
      </c>
      <c r="G9" s="64">
        <v>4</v>
      </c>
      <c r="H9" s="63"/>
      <c r="I9" s="64"/>
      <c r="J9" s="63"/>
      <c r="K9" s="64"/>
      <c r="L9" s="63"/>
      <c r="M9" s="65"/>
      <c r="N9" s="66">
        <f aca="true" t="shared" si="0" ref="N9:N14">SUM(D9+F9++H9+J9+L9)</f>
        <v>938</v>
      </c>
      <c r="O9" s="67">
        <f aca="true" t="shared" si="1" ref="O9:O14">SUM(E9+G9+I9+K9+M9)</f>
        <v>11</v>
      </c>
      <c r="R9" s="68"/>
      <c r="S9" s="69"/>
      <c r="T9" s="69"/>
      <c r="U9" s="69"/>
      <c r="V9" s="69"/>
      <c r="W9" s="69"/>
    </row>
    <row r="10" spans="2:23" ht="12.75">
      <c r="B10" s="70" t="s">
        <v>117</v>
      </c>
      <c r="C10" s="71" t="s">
        <v>45</v>
      </c>
      <c r="D10" s="72">
        <v>441</v>
      </c>
      <c r="E10" s="73">
        <v>5</v>
      </c>
      <c r="F10" s="72">
        <v>505</v>
      </c>
      <c r="G10" s="73">
        <v>5</v>
      </c>
      <c r="H10" s="72"/>
      <c r="I10" s="73"/>
      <c r="J10" s="72"/>
      <c r="K10" s="73"/>
      <c r="L10" s="72"/>
      <c r="M10" s="74"/>
      <c r="N10" s="75">
        <f t="shared" si="0"/>
        <v>946</v>
      </c>
      <c r="O10" s="76">
        <f t="shared" si="1"/>
        <v>10</v>
      </c>
      <c r="R10" s="77"/>
      <c r="S10" s="77"/>
      <c r="T10" s="78"/>
      <c r="U10" s="78"/>
      <c r="V10" s="78"/>
      <c r="W10" s="78"/>
    </row>
    <row r="11" spans="2:23" ht="12.75">
      <c r="B11" s="70" t="s">
        <v>118</v>
      </c>
      <c r="C11" s="80" t="s">
        <v>28</v>
      </c>
      <c r="D11" s="72">
        <v>504</v>
      </c>
      <c r="E11" s="73">
        <v>1</v>
      </c>
      <c r="F11" s="72">
        <v>504</v>
      </c>
      <c r="G11" s="73">
        <v>7</v>
      </c>
      <c r="H11" s="72"/>
      <c r="I11" s="73"/>
      <c r="J11" s="72"/>
      <c r="K11" s="73"/>
      <c r="L11" s="72"/>
      <c r="M11" s="74"/>
      <c r="N11" s="75">
        <f t="shared" si="0"/>
        <v>1008</v>
      </c>
      <c r="O11" s="76">
        <f t="shared" si="1"/>
        <v>8</v>
      </c>
      <c r="R11" s="77"/>
      <c r="S11" s="77"/>
      <c r="T11" s="79"/>
      <c r="U11" s="79"/>
      <c r="V11" s="79"/>
      <c r="W11" s="79"/>
    </row>
    <row r="12" spans="2:23" ht="12.75">
      <c r="B12" s="70" t="s">
        <v>119</v>
      </c>
      <c r="C12" s="71" t="s">
        <v>22</v>
      </c>
      <c r="D12" s="72">
        <v>450</v>
      </c>
      <c r="E12" s="73">
        <v>4</v>
      </c>
      <c r="F12" s="72">
        <v>518</v>
      </c>
      <c r="G12" s="73">
        <v>3</v>
      </c>
      <c r="H12" s="72"/>
      <c r="I12" s="73"/>
      <c r="J12" s="72"/>
      <c r="K12" s="73"/>
      <c r="L12" s="72"/>
      <c r="M12" s="74"/>
      <c r="N12" s="75">
        <f t="shared" si="0"/>
        <v>968</v>
      </c>
      <c r="O12" s="76">
        <f t="shared" si="1"/>
        <v>7</v>
      </c>
      <c r="R12" s="45"/>
      <c r="S12" s="81"/>
      <c r="T12" s="45"/>
      <c r="U12" s="45"/>
      <c r="V12" s="45"/>
      <c r="W12" s="45"/>
    </row>
    <row r="13" spans="2:23" ht="12.75">
      <c r="B13" s="82" t="s">
        <v>120</v>
      </c>
      <c r="C13" s="80" t="s">
        <v>36</v>
      </c>
      <c r="D13" s="72">
        <v>468</v>
      </c>
      <c r="E13" s="73">
        <v>3</v>
      </c>
      <c r="F13" s="72">
        <v>527</v>
      </c>
      <c r="G13" s="73">
        <v>2</v>
      </c>
      <c r="H13" s="72"/>
      <c r="I13" s="73"/>
      <c r="J13" s="72"/>
      <c r="K13" s="73"/>
      <c r="L13" s="72"/>
      <c r="M13" s="74"/>
      <c r="N13" s="75">
        <f t="shared" si="0"/>
        <v>995</v>
      </c>
      <c r="O13" s="76">
        <f t="shared" si="1"/>
        <v>5</v>
      </c>
      <c r="R13" s="45"/>
      <c r="S13" s="51"/>
      <c r="T13" s="52"/>
      <c r="U13" s="52"/>
      <c r="V13" s="52"/>
      <c r="W13" s="52"/>
    </row>
    <row r="14" spans="2:23" ht="13.5" thickBot="1">
      <c r="B14" s="83" t="s">
        <v>121</v>
      </c>
      <c r="C14" s="84" t="s">
        <v>43</v>
      </c>
      <c r="D14" s="85">
        <v>482</v>
      </c>
      <c r="E14" s="86">
        <v>2</v>
      </c>
      <c r="F14" s="85">
        <v>550</v>
      </c>
      <c r="G14" s="86">
        <v>1</v>
      </c>
      <c r="H14" s="85"/>
      <c r="I14" s="86"/>
      <c r="J14" s="85"/>
      <c r="K14" s="86"/>
      <c r="L14" s="85"/>
      <c r="M14" s="87"/>
      <c r="N14" s="88">
        <f t="shared" si="0"/>
        <v>1032</v>
      </c>
      <c r="O14" s="89">
        <f t="shared" si="1"/>
        <v>3</v>
      </c>
      <c r="R14" s="45"/>
      <c r="S14" s="90"/>
      <c r="T14" s="91"/>
      <c r="U14" s="91"/>
      <c r="V14" s="91"/>
      <c r="W14" s="91"/>
    </row>
    <row r="15" spans="2:23" ht="13.5" thickBot="1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R15" s="45"/>
      <c r="S15" s="46"/>
      <c r="T15" s="47"/>
      <c r="U15" s="47"/>
      <c r="V15" s="47"/>
      <c r="W15" s="47"/>
    </row>
    <row r="16" spans="2:23" ht="16.5" thickBot="1">
      <c r="B16" s="172" t="s">
        <v>221</v>
      </c>
      <c r="C16" s="173"/>
      <c r="D16" s="49"/>
      <c r="E16" s="49"/>
      <c r="F16" s="49"/>
      <c r="G16" s="49"/>
      <c r="H16" s="49"/>
      <c r="I16" s="49"/>
      <c r="J16" s="49"/>
      <c r="K16" s="49"/>
      <c r="L16" s="50"/>
      <c r="M16" s="50"/>
      <c r="N16" s="43"/>
      <c r="O16" s="43"/>
      <c r="R16" s="45"/>
      <c r="S16" s="59"/>
      <c r="T16" s="60"/>
      <c r="U16" s="60"/>
      <c r="V16" s="60"/>
      <c r="W16" s="60"/>
    </row>
    <row r="17" spans="2:23" ht="13.5" thickBot="1">
      <c r="B17" s="174"/>
      <c r="C17" s="175"/>
      <c r="D17" s="176">
        <v>2009</v>
      </c>
      <c r="E17" s="177"/>
      <c r="F17" s="177"/>
      <c r="G17" s="178"/>
      <c r="H17" s="176">
        <v>2010</v>
      </c>
      <c r="I17" s="177"/>
      <c r="J17" s="177"/>
      <c r="K17" s="177"/>
      <c r="L17" s="177"/>
      <c r="M17" s="178"/>
      <c r="N17" s="43"/>
      <c r="O17" s="43"/>
      <c r="R17" s="68"/>
      <c r="S17" s="69"/>
      <c r="T17" s="69"/>
      <c r="U17" s="69"/>
      <c r="V17" s="69"/>
      <c r="W17" s="69"/>
    </row>
    <row r="18" spans="2:23" ht="12.75">
      <c r="B18" s="166" t="s">
        <v>226</v>
      </c>
      <c r="C18" s="167"/>
      <c r="D18" s="162" t="s">
        <v>222</v>
      </c>
      <c r="E18" s="163"/>
      <c r="F18" s="170" t="s">
        <v>223</v>
      </c>
      <c r="G18" s="171"/>
      <c r="H18" s="162"/>
      <c r="I18" s="163"/>
      <c r="J18" s="162"/>
      <c r="K18" s="163"/>
      <c r="L18" s="162"/>
      <c r="M18" s="163"/>
      <c r="N18" s="164" t="s">
        <v>224</v>
      </c>
      <c r="O18" s="165"/>
      <c r="R18" s="77"/>
      <c r="S18" s="77"/>
      <c r="T18" s="78"/>
      <c r="U18" s="78"/>
      <c r="V18" s="78"/>
      <c r="W18" s="78"/>
    </row>
    <row r="19" spans="2:23" ht="16.5" customHeight="1" thickBot="1">
      <c r="B19" s="168"/>
      <c r="C19" s="169"/>
      <c r="D19" s="53" t="s">
        <v>225</v>
      </c>
      <c r="E19" s="54" t="s">
        <v>7</v>
      </c>
      <c r="F19" s="55" t="s">
        <v>225</v>
      </c>
      <c r="G19" s="56" t="s">
        <v>7</v>
      </c>
      <c r="H19" s="53" t="s">
        <v>225</v>
      </c>
      <c r="I19" s="54" t="s">
        <v>7</v>
      </c>
      <c r="J19" s="53" t="s">
        <v>225</v>
      </c>
      <c r="K19" s="54" t="s">
        <v>7</v>
      </c>
      <c r="L19" s="53" t="s">
        <v>225</v>
      </c>
      <c r="M19" s="54" t="s">
        <v>7</v>
      </c>
      <c r="N19" s="57" t="s">
        <v>225</v>
      </c>
      <c r="O19" s="58" t="s">
        <v>7</v>
      </c>
      <c r="R19" s="77"/>
      <c r="S19" s="77"/>
      <c r="T19" s="79"/>
      <c r="U19" s="79"/>
      <c r="V19" s="79"/>
      <c r="W19" s="79"/>
    </row>
    <row r="20" spans="2:23" ht="13.5" customHeight="1">
      <c r="B20" s="93" t="s">
        <v>116</v>
      </c>
      <c r="C20" s="94" t="s">
        <v>12</v>
      </c>
      <c r="D20" s="63">
        <v>255</v>
      </c>
      <c r="E20" s="64">
        <v>3</v>
      </c>
      <c r="F20" s="63">
        <v>294</v>
      </c>
      <c r="G20" s="64">
        <v>3</v>
      </c>
      <c r="H20" s="63"/>
      <c r="I20" s="64"/>
      <c r="J20" s="63"/>
      <c r="K20" s="64"/>
      <c r="L20" s="63"/>
      <c r="M20" s="64"/>
      <c r="N20" s="66">
        <f>SUM(D20+F20++H20+J20+L20)</f>
        <v>549</v>
      </c>
      <c r="O20" s="67">
        <f>SUM(E20+G20+I20+K20+M20)</f>
        <v>6</v>
      </c>
      <c r="R20" s="45"/>
      <c r="S20" s="51"/>
      <c r="T20" s="45"/>
      <c r="U20" s="45"/>
      <c r="V20" s="45"/>
      <c r="W20" s="45"/>
    </row>
    <row r="21" spans="2:23" ht="12.75" customHeight="1" thickBot="1">
      <c r="B21" s="95" t="s">
        <v>117</v>
      </c>
      <c r="C21" s="96" t="s">
        <v>82</v>
      </c>
      <c r="D21" s="85">
        <v>294</v>
      </c>
      <c r="E21" s="86">
        <v>1</v>
      </c>
      <c r="F21" s="85">
        <v>353</v>
      </c>
      <c r="G21" s="86">
        <v>1</v>
      </c>
      <c r="H21" s="85"/>
      <c r="I21" s="86"/>
      <c r="J21" s="85"/>
      <c r="K21" s="86"/>
      <c r="L21" s="85"/>
      <c r="M21" s="86"/>
      <c r="N21" s="88">
        <f>SUM(D21+F21++H21+J21+L21)</f>
        <v>647</v>
      </c>
      <c r="O21" s="89">
        <f>SUM(E21+G21+I21+K21+M21)</f>
        <v>2</v>
      </c>
      <c r="R21" s="45"/>
      <c r="S21" s="51"/>
      <c r="T21" s="45"/>
      <c r="U21" s="45"/>
      <c r="V21" s="45"/>
      <c r="W21" s="45"/>
    </row>
    <row r="22" spans="2:23" ht="13.5" thickBot="1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R22" s="45"/>
      <c r="S22" s="81"/>
      <c r="T22" s="52"/>
      <c r="U22" s="52"/>
      <c r="V22" s="52"/>
      <c r="W22" s="52"/>
    </row>
    <row r="23" spans="2:23" ht="16.5" thickBot="1">
      <c r="B23" s="172" t="s">
        <v>221</v>
      </c>
      <c r="C23" s="173"/>
      <c r="D23" s="49"/>
      <c r="E23" s="49"/>
      <c r="F23" s="49"/>
      <c r="G23" s="49"/>
      <c r="H23" s="49"/>
      <c r="I23" s="49"/>
      <c r="J23" s="49"/>
      <c r="K23" s="49"/>
      <c r="L23" s="50"/>
      <c r="M23" s="50"/>
      <c r="N23" s="43"/>
      <c r="O23" s="43"/>
      <c r="R23" s="97"/>
      <c r="S23" s="98"/>
      <c r="T23" s="98"/>
      <c r="U23" s="98"/>
      <c r="V23" s="98"/>
      <c r="W23" s="98"/>
    </row>
    <row r="24" spans="2:23" ht="13.5" thickBot="1">
      <c r="B24" s="174"/>
      <c r="C24" s="175"/>
      <c r="D24" s="176">
        <v>2009</v>
      </c>
      <c r="E24" s="177"/>
      <c r="F24" s="177"/>
      <c r="G24" s="178"/>
      <c r="H24" s="176">
        <v>2010</v>
      </c>
      <c r="I24" s="177"/>
      <c r="J24" s="177"/>
      <c r="K24" s="177"/>
      <c r="L24" s="177"/>
      <c r="M24" s="178"/>
      <c r="N24" s="43"/>
      <c r="O24" s="43"/>
      <c r="R24" s="77"/>
      <c r="S24" s="77"/>
      <c r="T24" s="78"/>
      <c r="U24" s="78"/>
      <c r="V24" s="78"/>
      <c r="W24" s="78"/>
    </row>
    <row r="25" spans="2:23" ht="12.75">
      <c r="B25" s="166" t="s">
        <v>227</v>
      </c>
      <c r="C25" s="167"/>
      <c r="D25" s="162" t="s">
        <v>222</v>
      </c>
      <c r="E25" s="163"/>
      <c r="F25" s="170" t="s">
        <v>223</v>
      </c>
      <c r="G25" s="171"/>
      <c r="H25" s="162"/>
      <c r="I25" s="163"/>
      <c r="J25" s="162"/>
      <c r="K25" s="163"/>
      <c r="L25" s="162"/>
      <c r="M25" s="163"/>
      <c r="N25" s="164" t="s">
        <v>224</v>
      </c>
      <c r="O25" s="165"/>
      <c r="R25" s="77"/>
      <c r="S25" s="77"/>
      <c r="T25" s="79"/>
      <c r="U25" s="79"/>
      <c r="V25" s="79"/>
      <c r="W25" s="79"/>
    </row>
    <row r="26" spans="2:23" ht="13.5" thickBot="1">
      <c r="B26" s="168"/>
      <c r="C26" s="169"/>
      <c r="D26" s="53" t="s">
        <v>225</v>
      </c>
      <c r="E26" s="54" t="s">
        <v>7</v>
      </c>
      <c r="F26" s="55" t="s">
        <v>225</v>
      </c>
      <c r="G26" s="56" t="s">
        <v>7</v>
      </c>
      <c r="H26" s="53" t="s">
        <v>225</v>
      </c>
      <c r="I26" s="54" t="s">
        <v>7</v>
      </c>
      <c r="J26" s="53" t="s">
        <v>225</v>
      </c>
      <c r="K26" s="54" t="s">
        <v>7</v>
      </c>
      <c r="L26" s="53" t="s">
        <v>225</v>
      </c>
      <c r="M26" s="54" t="s">
        <v>7</v>
      </c>
      <c r="N26" s="57" t="s">
        <v>225</v>
      </c>
      <c r="O26" s="58" t="s">
        <v>7</v>
      </c>
      <c r="R26" s="45"/>
      <c r="S26" s="81"/>
      <c r="T26" s="45"/>
      <c r="U26" s="45"/>
      <c r="V26" s="45"/>
      <c r="W26" s="45"/>
    </row>
    <row r="27" spans="2:23" ht="12.75">
      <c r="B27" s="61" t="s">
        <v>116</v>
      </c>
      <c r="C27" s="99" t="s">
        <v>228</v>
      </c>
      <c r="D27" s="63">
        <v>261</v>
      </c>
      <c r="E27" s="64">
        <v>4</v>
      </c>
      <c r="F27" s="63">
        <v>292</v>
      </c>
      <c r="G27" s="64">
        <v>4</v>
      </c>
      <c r="H27" s="63"/>
      <c r="I27" s="64"/>
      <c r="J27" s="63"/>
      <c r="K27" s="64"/>
      <c r="L27" s="63"/>
      <c r="M27" s="65"/>
      <c r="N27" s="66">
        <f>SUM(D27+F27++H27+J27+L27)</f>
        <v>553</v>
      </c>
      <c r="O27" s="67">
        <f>SUM(E27+G27+I27+K27+M27)</f>
        <v>8</v>
      </c>
      <c r="R27" s="45"/>
      <c r="S27" s="48"/>
      <c r="T27" s="47"/>
      <c r="U27" s="47"/>
      <c r="V27" s="47"/>
      <c r="W27" s="47"/>
    </row>
    <row r="28" spans="2:23" ht="12.75">
      <c r="B28" s="70" t="s">
        <v>117</v>
      </c>
      <c r="C28" s="71" t="s">
        <v>12</v>
      </c>
      <c r="D28" s="72">
        <v>301</v>
      </c>
      <c r="E28" s="73">
        <v>1</v>
      </c>
      <c r="F28" s="72">
        <v>368</v>
      </c>
      <c r="G28" s="73">
        <v>2</v>
      </c>
      <c r="H28" s="72"/>
      <c r="I28" s="73"/>
      <c r="J28" s="72"/>
      <c r="K28" s="73"/>
      <c r="L28" s="72"/>
      <c r="M28" s="74"/>
      <c r="N28" s="75">
        <f>SUM(D28+F28++H28+J28+L28)</f>
        <v>669</v>
      </c>
      <c r="O28" s="76">
        <f>SUM(E28+G28+I28+K28+M28)</f>
        <v>3</v>
      </c>
      <c r="R28" s="45"/>
      <c r="S28" s="90"/>
      <c r="T28" s="91"/>
      <c r="U28" s="91"/>
      <c r="V28" s="91"/>
      <c r="W28" s="91"/>
    </row>
    <row r="29" spans="2:23" ht="13.5" thickBot="1">
      <c r="B29" s="100" t="s">
        <v>118</v>
      </c>
      <c r="C29" s="84" t="s">
        <v>22</v>
      </c>
      <c r="D29" s="85">
        <v>263</v>
      </c>
      <c r="E29" s="86">
        <v>2</v>
      </c>
      <c r="F29" s="85">
        <v>1512</v>
      </c>
      <c r="G29" s="86">
        <v>0</v>
      </c>
      <c r="H29" s="85"/>
      <c r="I29" s="86"/>
      <c r="J29" s="85"/>
      <c r="K29" s="86"/>
      <c r="L29" s="85"/>
      <c r="M29" s="87"/>
      <c r="N29" s="88">
        <f>SUM(D29+F29++H29+J29+L29)</f>
        <v>1775</v>
      </c>
      <c r="O29" s="89">
        <f>SUM(E29+G29+I29+K29+M29)</f>
        <v>2</v>
      </c>
      <c r="R29" s="45"/>
      <c r="S29" s="51"/>
      <c r="T29" s="45"/>
      <c r="U29" s="45"/>
      <c r="V29" s="45"/>
      <c r="W29" s="45"/>
    </row>
    <row r="30" spans="2:23" ht="13.5" thickBot="1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R30" s="97"/>
      <c r="S30" s="98"/>
      <c r="T30" s="98"/>
      <c r="U30" s="98"/>
      <c r="V30" s="98"/>
      <c r="W30" s="98"/>
    </row>
    <row r="31" spans="2:23" ht="16.5" thickBot="1">
      <c r="B31" s="172" t="s">
        <v>221</v>
      </c>
      <c r="C31" s="173"/>
      <c r="D31" s="49"/>
      <c r="E31" s="49"/>
      <c r="F31" s="49"/>
      <c r="G31" s="49"/>
      <c r="H31" s="49"/>
      <c r="I31" s="49"/>
      <c r="J31" s="49"/>
      <c r="K31" s="49"/>
      <c r="L31" s="50"/>
      <c r="M31" s="50"/>
      <c r="N31" s="43"/>
      <c r="O31" s="43"/>
      <c r="R31" s="77"/>
      <c r="S31" s="77"/>
      <c r="T31" s="78"/>
      <c r="U31" s="78"/>
      <c r="V31" s="78"/>
      <c r="W31" s="78"/>
    </row>
    <row r="32" spans="2:23" ht="13.5" thickBot="1">
      <c r="B32" s="174"/>
      <c r="C32" s="175"/>
      <c r="D32" s="176">
        <v>2009</v>
      </c>
      <c r="E32" s="177"/>
      <c r="F32" s="177"/>
      <c r="G32" s="178"/>
      <c r="H32" s="176">
        <v>2010</v>
      </c>
      <c r="I32" s="177"/>
      <c r="J32" s="177"/>
      <c r="K32" s="177"/>
      <c r="L32" s="177"/>
      <c r="M32" s="178"/>
      <c r="N32" s="43"/>
      <c r="O32" s="43"/>
      <c r="R32" s="77"/>
      <c r="S32" s="77"/>
      <c r="T32" s="79"/>
      <c r="U32" s="79"/>
      <c r="V32" s="79"/>
      <c r="W32" s="79"/>
    </row>
    <row r="33" spans="2:23" ht="16.5" customHeight="1">
      <c r="B33" s="166" t="s">
        <v>229</v>
      </c>
      <c r="C33" s="167"/>
      <c r="D33" s="162" t="s">
        <v>222</v>
      </c>
      <c r="E33" s="163"/>
      <c r="F33" s="170" t="s">
        <v>223</v>
      </c>
      <c r="G33" s="171"/>
      <c r="H33" s="162"/>
      <c r="I33" s="163"/>
      <c r="J33" s="162"/>
      <c r="K33" s="163"/>
      <c r="L33" s="162"/>
      <c r="M33" s="163"/>
      <c r="N33" s="164" t="s">
        <v>224</v>
      </c>
      <c r="O33" s="165"/>
      <c r="Q33" s="101"/>
      <c r="R33" s="45"/>
      <c r="S33" s="59"/>
      <c r="T33" s="60"/>
      <c r="U33" s="60"/>
      <c r="V33" s="60"/>
      <c r="W33" s="60"/>
    </row>
    <row r="34" spans="2:23" ht="13.5" customHeight="1" thickBot="1">
      <c r="B34" s="168"/>
      <c r="C34" s="169"/>
      <c r="D34" s="53" t="s">
        <v>225</v>
      </c>
      <c r="E34" s="54" t="s">
        <v>7</v>
      </c>
      <c r="F34" s="55" t="s">
        <v>225</v>
      </c>
      <c r="G34" s="56" t="s">
        <v>7</v>
      </c>
      <c r="H34" s="53" t="s">
        <v>225</v>
      </c>
      <c r="I34" s="54" t="s">
        <v>7</v>
      </c>
      <c r="J34" s="53" t="s">
        <v>225</v>
      </c>
      <c r="K34" s="54" t="s">
        <v>7</v>
      </c>
      <c r="L34" s="53" t="s">
        <v>225</v>
      </c>
      <c r="M34" s="54" t="s">
        <v>7</v>
      </c>
      <c r="N34" s="57" t="s">
        <v>225</v>
      </c>
      <c r="O34" s="58" t="s">
        <v>7</v>
      </c>
      <c r="R34" s="45"/>
      <c r="S34" s="46"/>
      <c r="T34" s="47"/>
      <c r="U34" s="47"/>
      <c r="V34" s="47"/>
      <c r="W34" s="47"/>
    </row>
    <row r="35" spans="2:23" ht="12.75" customHeight="1">
      <c r="B35" s="61" t="s">
        <v>116</v>
      </c>
      <c r="C35" s="99" t="s">
        <v>22</v>
      </c>
      <c r="D35" s="63">
        <v>293</v>
      </c>
      <c r="E35" s="64">
        <v>1</v>
      </c>
      <c r="F35" s="63">
        <v>348</v>
      </c>
      <c r="G35" s="64">
        <v>3</v>
      </c>
      <c r="H35" s="63"/>
      <c r="I35" s="64"/>
      <c r="J35" s="63"/>
      <c r="K35" s="64"/>
      <c r="L35" s="63"/>
      <c r="M35" s="64"/>
      <c r="N35" s="66">
        <f>SUM(D35+F35++H35+J35+L35)</f>
        <v>641</v>
      </c>
      <c r="O35" s="67">
        <f>SUM(E35+G35+I35+K35+M35)</f>
        <v>4</v>
      </c>
      <c r="R35" s="45"/>
      <c r="S35" s="46"/>
      <c r="T35" s="47"/>
      <c r="U35" s="47"/>
      <c r="V35" s="47"/>
      <c r="W35" s="47"/>
    </row>
    <row r="36" spans="2:23" ht="13.5" thickBot="1">
      <c r="B36" s="100" t="s">
        <v>117</v>
      </c>
      <c r="C36" s="84" t="s">
        <v>228</v>
      </c>
      <c r="D36" s="85">
        <v>272</v>
      </c>
      <c r="E36" s="86">
        <v>3</v>
      </c>
      <c r="F36" s="85">
        <v>746</v>
      </c>
      <c r="G36" s="86">
        <v>1</v>
      </c>
      <c r="H36" s="85"/>
      <c r="I36" s="86"/>
      <c r="J36" s="85"/>
      <c r="K36" s="86"/>
      <c r="L36" s="85"/>
      <c r="M36" s="86"/>
      <c r="N36" s="88">
        <f>SUM(D36+F36++H36+J36+L36)</f>
        <v>1018</v>
      </c>
      <c r="O36" s="89">
        <f>SUM(E36+G36+I36+K36+M36)</f>
        <v>4</v>
      </c>
      <c r="R36" s="45"/>
      <c r="S36" s="51"/>
      <c r="T36" s="45"/>
      <c r="U36" s="45"/>
      <c r="V36" s="45"/>
      <c r="W36" s="45"/>
    </row>
  </sheetData>
  <sheetProtection/>
  <mergeCells count="42">
    <mergeCell ref="B3:M3"/>
    <mergeCell ref="B4:M4"/>
    <mergeCell ref="B5:C6"/>
    <mergeCell ref="D6:G6"/>
    <mergeCell ref="H6:M6"/>
    <mergeCell ref="J7:K7"/>
    <mergeCell ref="L7:M7"/>
    <mergeCell ref="N7:O7"/>
    <mergeCell ref="B16:C17"/>
    <mergeCell ref="D17:G17"/>
    <mergeCell ref="H17:M17"/>
    <mergeCell ref="B7:C8"/>
    <mergeCell ref="D7:E7"/>
    <mergeCell ref="F7:G7"/>
    <mergeCell ref="H7:I7"/>
    <mergeCell ref="J18:K18"/>
    <mergeCell ref="L18:M18"/>
    <mergeCell ref="N18:O18"/>
    <mergeCell ref="B23:C24"/>
    <mergeCell ref="D24:G24"/>
    <mergeCell ref="H24:M24"/>
    <mergeCell ref="B18:C19"/>
    <mergeCell ref="D18:E18"/>
    <mergeCell ref="F18:G18"/>
    <mergeCell ref="H18:I18"/>
    <mergeCell ref="J25:K25"/>
    <mergeCell ref="L25:M25"/>
    <mergeCell ref="N25:O25"/>
    <mergeCell ref="B31:C32"/>
    <mergeCell ref="D32:G32"/>
    <mergeCell ref="H32:M32"/>
    <mergeCell ref="B25:C26"/>
    <mergeCell ref="D25:E25"/>
    <mergeCell ref="F25:G25"/>
    <mergeCell ref="H25:I25"/>
    <mergeCell ref="J33:K33"/>
    <mergeCell ref="L33:M33"/>
    <mergeCell ref="N33:O33"/>
    <mergeCell ref="B33:C34"/>
    <mergeCell ref="D33:E33"/>
    <mergeCell ref="F33:G33"/>
    <mergeCell ref="H33:I3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 Urbánek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Urbánek</dc:creator>
  <cp:keywords/>
  <dc:description/>
  <cp:lastModifiedBy>SV GOLF</cp:lastModifiedBy>
  <dcterms:created xsi:type="dcterms:W3CDTF">2009-09-20T18:14:07Z</dcterms:created>
  <dcterms:modified xsi:type="dcterms:W3CDTF">2010-03-20T20:29:43Z</dcterms:modified>
  <cp:category/>
  <cp:version/>
  <cp:contentType/>
  <cp:contentStatus/>
</cp:coreProperties>
</file>